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M80" i="1"/>
  <c r="N80" i="1"/>
  <c r="O80" i="1"/>
  <c r="D80" i="1"/>
  <c r="E72" i="1"/>
  <c r="F72" i="1"/>
  <c r="G72" i="1"/>
  <c r="H72" i="1"/>
  <c r="I72" i="1"/>
  <c r="J72" i="1"/>
  <c r="K72" i="1"/>
  <c r="L72" i="1"/>
  <c r="M72" i="1"/>
  <c r="N72" i="1"/>
  <c r="O72" i="1"/>
  <c r="D72" i="1"/>
  <c r="E56" i="1" l="1"/>
  <c r="F56" i="1"/>
  <c r="G56" i="1"/>
  <c r="H56" i="1"/>
  <c r="I56" i="1"/>
  <c r="J56" i="1"/>
  <c r="K56" i="1"/>
  <c r="L56" i="1"/>
  <c r="M56" i="1"/>
  <c r="N56" i="1"/>
  <c r="O56" i="1"/>
  <c r="D56" i="1"/>
  <c r="E48" i="1" l="1"/>
  <c r="F48" i="1"/>
  <c r="G48" i="1"/>
  <c r="H48" i="1"/>
  <c r="I48" i="1"/>
  <c r="J48" i="1"/>
  <c r="K48" i="1"/>
  <c r="L48" i="1"/>
  <c r="M48" i="1"/>
  <c r="N48" i="1"/>
  <c r="O48" i="1"/>
  <c r="D48" i="1"/>
  <c r="E40" i="1" l="1"/>
  <c r="F40" i="1"/>
  <c r="G40" i="1"/>
  <c r="H40" i="1"/>
  <c r="I40" i="1"/>
  <c r="J40" i="1"/>
  <c r="K40" i="1"/>
  <c r="L40" i="1"/>
  <c r="M40" i="1"/>
  <c r="N40" i="1"/>
  <c r="O40" i="1"/>
  <c r="D40" i="1"/>
  <c r="E25" i="1" l="1"/>
  <c r="F25" i="1"/>
  <c r="G25" i="1"/>
  <c r="H25" i="1"/>
  <c r="I25" i="1"/>
  <c r="J25" i="1"/>
  <c r="K25" i="1"/>
  <c r="L25" i="1"/>
  <c r="M25" i="1"/>
  <c r="N25" i="1"/>
  <c r="O25" i="1"/>
  <c r="D25" i="1"/>
  <c r="E18" i="1" l="1"/>
  <c r="F18" i="1"/>
  <c r="G18" i="1"/>
  <c r="H18" i="1"/>
  <c r="I18" i="1"/>
  <c r="J18" i="1"/>
  <c r="K18" i="1"/>
  <c r="L18" i="1"/>
  <c r="M18" i="1"/>
  <c r="N18" i="1"/>
  <c r="O18" i="1"/>
  <c r="D18" i="1"/>
  <c r="E64" i="1" l="1"/>
  <c r="F64" i="1"/>
  <c r="G64" i="1"/>
  <c r="H64" i="1"/>
  <c r="I64" i="1"/>
  <c r="J64" i="1"/>
  <c r="K64" i="1"/>
  <c r="L64" i="1"/>
  <c r="M64" i="1"/>
  <c r="N64" i="1"/>
  <c r="O64" i="1"/>
  <c r="D64" i="1"/>
  <c r="O33" i="1" l="1"/>
  <c r="N33" i="1"/>
  <c r="M33" i="1"/>
  <c r="L33" i="1"/>
  <c r="K33" i="1"/>
  <c r="J33" i="1"/>
  <c r="I33" i="1"/>
  <c r="H33" i="1"/>
  <c r="G33" i="1"/>
  <c r="F33" i="1"/>
  <c r="E33" i="1"/>
  <c r="D33" i="1"/>
  <c r="O10" i="1" l="1"/>
  <c r="N10" i="1"/>
  <c r="M10" i="1"/>
  <c r="L10" i="1"/>
  <c r="K10" i="1"/>
  <c r="J10" i="1"/>
  <c r="I10" i="1"/>
  <c r="H10" i="1"/>
  <c r="G10" i="1"/>
  <c r="F10" i="1"/>
  <c r="E10" i="1"/>
  <c r="D10" i="1"/>
  <c r="E96" i="1" l="1"/>
  <c r="F96" i="1"/>
  <c r="G96" i="1"/>
  <c r="H96" i="1"/>
  <c r="I96" i="1"/>
  <c r="J96" i="1"/>
  <c r="K96" i="1"/>
  <c r="L96" i="1"/>
  <c r="M96" i="1"/>
  <c r="N96" i="1"/>
  <c r="O96" i="1"/>
  <c r="D96" i="1"/>
</calcChain>
</file>

<file path=xl/sharedStrings.xml><?xml version="1.0" encoding="utf-8"?>
<sst xmlns="http://schemas.openxmlformats.org/spreadsheetml/2006/main" count="134" uniqueCount="79">
  <si>
    <t>№ рецептуры</t>
  </si>
  <si>
    <t>Наименование блюда</t>
  </si>
  <si>
    <t>Химический состав, г</t>
  </si>
  <si>
    <t>Витамины, мг</t>
  </si>
  <si>
    <t>Микроэлементы, мг</t>
  </si>
  <si>
    <t>Белки, г</t>
  </si>
  <si>
    <t>Жиры, г</t>
  </si>
  <si>
    <t>Углеводы, г</t>
  </si>
  <si>
    <t>Aмкг</t>
  </si>
  <si>
    <t>B1</t>
  </si>
  <si>
    <t>C</t>
  </si>
  <si>
    <t xml:space="preserve">E </t>
  </si>
  <si>
    <t>Са</t>
  </si>
  <si>
    <t>Мg</t>
  </si>
  <si>
    <t>Fe</t>
  </si>
  <si>
    <t>P</t>
  </si>
  <si>
    <t>день 1</t>
  </si>
  <si>
    <t>ТТК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</si>
  <si>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</si>
  <si>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</si>
  <si>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</si>
  <si>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</si>
  <si>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</si>
  <si>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</si>
  <si>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</si>
  <si>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</si>
  <si>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</si>
  <si>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салат из свежей капусты</t>
  </si>
  <si>
    <t>макароны отварные</t>
  </si>
  <si>
    <t>чай с сахаром</t>
  </si>
  <si>
    <t>хлеб витамин.</t>
  </si>
  <si>
    <t>итого за обед:</t>
  </si>
  <si>
    <t>уха рыбацкая</t>
  </si>
  <si>
    <t>котлета куриная</t>
  </si>
  <si>
    <t>компот из кураги</t>
  </si>
  <si>
    <t>морковь с яблоками и курагой</t>
  </si>
  <si>
    <t>напиток зол.шар</t>
  </si>
  <si>
    <t>салат "Здоровье"</t>
  </si>
  <si>
    <t>борщ из св.капусты с/с</t>
  </si>
  <si>
    <t>рыба припущенная</t>
  </si>
  <si>
    <t>картофельное пюре</t>
  </si>
  <si>
    <t>напиток из шиповника</t>
  </si>
  <si>
    <t>суп картофельный с горохом</t>
  </si>
  <si>
    <t>жаркое по-домашн</t>
  </si>
  <si>
    <t>сок</t>
  </si>
  <si>
    <t>салат из разных овощей</t>
  </si>
  <si>
    <t>салат "Витаминный"</t>
  </si>
  <si>
    <t>суп-пюре из картофеля</t>
  </si>
  <si>
    <t>винегрет</t>
  </si>
  <si>
    <t>щи из св. капусты с/с</t>
  </si>
  <si>
    <t>кура отварная</t>
  </si>
  <si>
    <t>Суфле "Рыбка"</t>
  </si>
  <si>
    <t>салат из капусты с чесн</t>
  </si>
  <si>
    <t>солянка домашняя</t>
  </si>
  <si>
    <t>кисель зол.шар</t>
  </si>
  <si>
    <t>Выход блюда, г</t>
  </si>
  <si>
    <t>Энергетическая ценность, Ккал</t>
  </si>
  <si>
    <t>день</t>
  </si>
  <si>
    <t>ср.зн.</t>
  </si>
  <si>
    <t>250/10</t>
  </si>
  <si>
    <t>50/40</t>
  </si>
  <si>
    <t>75/50</t>
  </si>
  <si>
    <t>Обеды для учащихся 5-11 классов</t>
  </si>
  <si>
    <t>рассольник ленинградский</t>
  </si>
  <si>
    <t>плов из мяса свинины</t>
  </si>
  <si>
    <t xml:space="preserve">Суп из овощей с/см </t>
  </si>
  <si>
    <t>рис припущенный</t>
  </si>
  <si>
    <t>Суп лапша домашняя с курицей</t>
  </si>
  <si>
    <t>250/25</t>
  </si>
  <si>
    <t>птица, тушеная в соусе</t>
  </si>
  <si>
    <t>суп картофельный с вермишелью</t>
  </si>
  <si>
    <t>салат из свежих огурцов и помидор</t>
  </si>
  <si>
    <t>капуста тушеная с мясом</t>
  </si>
  <si>
    <t>Салат из свеклы с сыром</t>
  </si>
  <si>
    <t>255/1</t>
  </si>
  <si>
    <t>Каша гречневая рассыпчатая</t>
  </si>
  <si>
    <t>Гуляш из говядины с соусом</t>
  </si>
  <si>
    <t>65/50</t>
  </si>
  <si>
    <t>Котлета из говядины и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</si>
</sst>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0" fillId="0" borderId="1" xfId="0" applyFont="1" applyBorder="1"/>
    <xf numFmtId="0" fontId="15" fillId="0" borderId="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/>
    <xf numFmtId="0" fontId="9" fillId="0" borderId="5" xfId="0" applyFont="1" applyBorder="1" applyAlignment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abSelected="1" topLeftCell="A79" workbookViewId="0">
      <selection activeCell="D92" sqref="D92:O92"/>
    </sheetView>
  </sheetViews>
  <sheetFormatPr defaultRowHeight="14.1" customHeight="1" x14ac:dyDescent="0.2"/>
  <cols>
    <col min="1" max="1" width="5.85546875" style="7" customWidth="1"/>
    <col min="2" max="2" width="31.7109375" style="5" customWidth="1"/>
    <col min="3" max="3" width="7.5703125" style="65" customWidth="1"/>
    <col min="4" max="6" width="5.7109375" style="65" customWidth="1"/>
    <col min="7" max="7" width="7.85546875" style="65" customWidth="1"/>
    <col min="8" max="15" width="5.7109375" style="65" customWidth="1"/>
    <col min="16" max="16384" width="9.140625" style="5"/>
  </cols>
  <sheetData>
    <row r="1" spans="1:17" ht="13.5" customHeight="1" x14ac:dyDescent="0.2">
      <c r="A1" s="87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6"/>
      <c r="Q1" s="4"/>
    </row>
    <row r="2" spans="1:17" ht="24.75" customHeight="1" x14ac:dyDescent="0.2">
      <c r="A2" s="90" t="s">
        <v>0</v>
      </c>
      <c r="B2" s="92" t="s">
        <v>1</v>
      </c>
      <c r="C2" s="85" t="s">
        <v>55</v>
      </c>
      <c r="D2" s="93" t="s">
        <v>2</v>
      </c>
      <c r="E2" s="93"/>
      <c r="F2" s="93"/>
      <c r="G2" s="85" t="s">
        <v>56</v>
      </c>
      <c r="H2" s="79" t="s">
        <v>3</v>
      </c>
      <c r="I2" s="79"/>
      <c r="J2" s="79"/>
      <c r="K2" s="79"/>
      <c r="L2" s="79" t="s">
        <v>4</v>
      </c>
      <c r="M2" s="79"/>
      <c r="N2" s="79"/>
      <c r="O2" s="79"/>
      <c r="P2" s="1"/>
    </row>
    <row r="3" spans="1:17" ht="25.5" customHeight="1" x14ac:dyDescent="0.2">
      <c r="A3" s="91"/>
      <c r="B3" s="93"/>
      <c r="C3" s="86"/>
      <c r="D3" s="54" t="s">
        <v>5</v>
      </c>
      <c r="E3" s="54" t="s">
        <v>6</v>
      </c>
      <c r="F3" s="54" t="s">
        <v>7</v>
      </c>
      <c r="G3" s="86"/>
      <c r="H3" s="55" t="s">
        <v>8</v>
      </c>
      <c r="I3" s="55" t="s">
        <v>9</v>
      </c>
      <c r="J3" s="55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1"/>
    </row>
    <row r="4" spans="1:17" ht="14.1" customHeight="1" x14ac:dyDescent="0.2">
      <c r="A4" s="88" t="s">
        <v>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2"/>
    </row>
    <row r="5" spans="1:17" s="35" customFormat="1" ht="14.1" customHeight="1" x14ac:dyDescent="0.25">
      <c r="A5" s="37">
        <v>10</v>
      </c>
      <c r="B5" s="8" t="s">
        <v>27</v>
      </c>
      <c r="C5" s="37">
        <v>100</v>
      </c>
      <c r="D5" s="37">
        <v>1.47</v>
      </c>
      <c r="E5" s="37">
        <v>14.9</v>
      </c>
      <c r="F5" s="37">
        <v>9.2100000000000009</v>
      </c>
      <c r="G5" s="37">
        <v>178</v>
      </c>
      <c r="H5" s="37">
        <v>0</v>
      </c>
      <c r="I5" s="37">
        <v>0.1</v>
      </c>
      <c r="J5" s="37">
        <v>2</v>
      </c>
      <c r="K5" s="37">
        <v>0</v>
      </c>
      <c r="L5" s="37">
        <v>59.5</v>
      </c>
      <c r="M5" s="37">
        <v>130.69999999999999</v>
      </c>
      <c r="N5" s="37">
        <v>48.2</v>
      </c>
      <c r="O5" s="37">
        <v>54.8</v>
      </c>
      <c r="P5" s="12"/>
    </row>
    <row r="6" spans="1:17" s="35" customFormat="1" ht="14.1" customHeight="1" x14ac:dyDescent="0.25">
      <c r="A6" s="37">
        <v>131</v>
      </c>
      <c r="B6" s="9" t="s">
        <v>63</v>
      </c>
      <c r="C6" s="62" t="s">
        <v>59</v>
      </c>
      <c r="D6" s="37">
        <v>3.3</v>
      </c>
      <c r="E6" s="37">
        <v>6.5</v>
      </c>
      <c r="F6" s="37">
        <v>20.399999999999999</v>
      </c>
      <c r="G6" s="37">
        <v>156</v>
      </c>
      <c r="H6" s="37">
        <v>0.8</v>
      </c>
      <c r="I6" s="37">
        <v>0.08</v>
      </c>
      <c r="J6" s="37">
        <v>11</v>
      </c>
      <c r="K6" s="37">
        <v>1</v>
      </c>
      <c r="L6" s="37">
        <v>37.799999999999997</v>
      </c>
      <c r="M6" s="37">
        <v>22.6</v>
      </c>
      <c r="N6" s="37">
        <v>0.8</v>
      </c>
      <c r="O6" s="37">
        <v>55.2</v>
      </c>
      <c r="P6" s="13"/>
    </row>
    <row r="7" spans="1:17" s="35" customFormat="1" ht="14.1" customHeight="1" x14ac:dyDescent="0.25">
      <c r="A7" s="37">
        <v>492</v>
      </c>
      <c r="B7" s="10" t="s">
        <v>64</v>
      </c>
      <c r="C7" s="37">
        <v>200</v>
      </c>
      <c r="D7" s="37">
        <v>21.6</v>
      </c>
      <c r="E7" s="37">
        <v>11.8</v>
      </c>
      <c r="F7" s="37">
        <v>37.799999999999997</v>
      </c>
      <c r="G7" s="37">
        <v>319</v>
      </c>
      <c r="H7" s="37">
        <v>0</v>
      </c>
      <c r="I7" s="37">
        <v>0.22</v>
      </c>
      <c r="J7" s="37">
        <v>3.86</v>
      </c>
      <c r="K7" s="37">
        <v>1.6</v>
      </c>
      <c r="L7" s="37">
        <v>22.54</v>
      </c>
      <c r="M7" s="37">
        <v>58.5</v>
      </c>
      <c r="N7" s="37">
        <v>3.2</v>
      </c>
      <c r="O7" s="37">
        <v>268</v>
      </c>
      <c r="P7" s="13"/>
    </row>
    <row r="8" spans="1:17" s="35" customFormat="1" ht="14.1" customHeight="1" x14ac:dyDescent="0.25">
      <c r="A8" s="37">
        <v>638</v>
      </c>
      <c r="B8" s="9" t="s">
        <v>29</v>
      </c>
      <c r="C8" s="37">
        <v>200</v>
      </c>
      <c r="D8" s="37">
        <v>0.2</v>
      </c>
      <c r="E8" s="37">
        <v>0.1</v>
      </c>
      <c r="F8" s="37">
        <v>15</v>
      </c>
      <c r="G8" s="37">
        <v>58</v>
      </c>
      <c r="H8" s="37">
        <v>9</v>
      </c>
      <c r="I8" s="37">
        <v>0.01</v>
      </c>
      <c r="J8" s="37">
        <v>0.26</v>
      </c>
      <c r="K8" s="37">
        <v>0.05</v>
      </c>
      <c r="L8" s="37">
        <v>53.2</v>
      </c>
      <c r="M8" s="37">
        <v>6.09</v>
      </c>
      <c r="N8" s="37">
        <v>0.08</v>
      </c>
      <c r="O8" s="37">
        <v>39.15</v>
      </c>
      <c r="P8" s="13"/>
    </row>
    <row r="9" spans="1:17" s="35" customFormat="1" ht="14.1" customHeight="1" x14ac:dyDescent="0.25">
      <c r="A9" s="37"/>
      <c r="B9" s="9" t="s">
        <v>30</v>
      </c>
      <c r="C9" s="37" t="s">
        <v>60</v>
      </c>
      <c r="D9" s="37">
        <v>7</v>
      </c>
      <c r="E9" s="37">
        <v>0.9</v>
      </c>
      <c r="F9" s="37">
        <v>43.2</v>
      </c>
      <c r="G9" s="37">
        <v>202</v>
      </c>
      <c r="H9" s="37">
        <v>0</v>
      </c>
      <c r="I9" s="37">
        <v>0.1</v>
      </c>
      <c r="J9" s="37">
        <v>0</v>
      </c>
      <c r="K9" s="37">
        <v>0</v>
      </c>
      <c r="L9" s="37">
        <v>30.5</v>
      </c>
      <c r="M9" s="37">
        <v>23.5</v>
      </c>
      <c r="N9" s="37">
        <v>0.8</v>
      </c>
      <c r="O9" s="37">
        <v>1.5</v>
      </c>
      <c r="P9" s="13"/>
    </row>
    <row r="10" spans="1:17" s="35" customFormat="1" ht="14.1" customHeight="1" x14ac:dyDescent="0.25">
      <c r="A10" s="37"/>
      <c r="B10" s="11" t="s">
        <v>31</v>
      </c>
      <c r="C10" s="37"/>
      <c r="D10" s="48">
        <f t="shared" ref="D10:O10" si="0">SUM(D5:D9)</f>
        <v>33.57</v>
      </c>
      <c r="E10" s="48">
        <f t="shared" si="0"/>
        <v>34.200000000000003</v>
      </c>
      <c r="F10" s="48">
        <f t="shared" si="0"/>
        <v>125.61</v>
      </c>
      <c r="G10" s="48">
        <f t="shared" si="0"/>
        <v>913</v>
      </c>
      <c r="H10" s="48">
        <f t="shared" si="0"/>
        <v>9.8000000000000007</v>
      </c>
      <c r="I10" s="48">
        <f t="shared" si="0"/>
        <v>0.51</v>
      </c>
      <c r="J10" s="48">
        <f t="shared" si="0"/>
        <v>17.12</v>
      </c>
      <c r="K10" s="48">
        <f t="shared" si="0"/>
        <v>2.65</v>
      </c>
      <c r="L10" s="48">
        <f t="shared" si="0"/>
        <v>203.54000000000002</v>
      </c>
      <c r="M10" s="48">
        <f t="shared" si="0"/>
        <v>241.39</v>
      </c>
      <c r="N10" s="48">
        <f t="shared" si="0"/>
        <v>53.08</v>
      </c>
      <c r="O10" s="48">
        <f t="shared" si="0"/>
        <v>418.65</v>
      </c>
      <c r="P10" s="13"/>
    </row>
    <row r="11" spans="1:17" s="35" customFormat="1" ht="14.1" customHeight="1" x14ac:dyDescent="0.25">
      <c r="A11" s="80" t="s">
        <v>18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  <row r="12" spans="1:17" s="35" customFormat="1" ht="14.1" customHeight="1" x14ac:dyDescent="0.25">
      <c r="A12" s="37" t="s">
        <v>17</v>
      </c>
      <c r="B12" s="8" t="s">
        <v>71</v>
      </c>
      <c r="C12" s="37">
        <v>100</v>
      </c>
      <c r="D12" s="66">
        <v>0.82</v>
      </c>
      <c r="E12" s="66">
        <v>15</v>
      </c>
      <c r="F12" s="66">
        <v>3.43</v>
      </c>
      <c r="G12" s="37">
        <v>152</v>
      </c>
      <c r="H12" s="67">
        <v>0</v>
      </c>
      <c r="I12" s="67">
        <v>0</v>
      </c>
      <c r="J12" s="67">
        <v>11.68</v>
      </c>
      <c r="K12" s="67">
        <v>0.23</v>
      </c>
      <c r="L12" s="67">
        <v>10.92</v>
      </c>
      <c r="M12" s="67">
        <v>0</v>
      </c>
      <c r="N12" s="67">
        <v>0.43</v>
      </c>
      <c r="O12" s="67">
        <v>33.53</v>
      </c>
    </row>
    <row r="13" spans="1:17" s="35" customFormat="1" ht="14.1" customHeight="1" x14ac:dyDescent="0.25">
      <c r="A13" s="37">
        <v>139</v>
      </c>
      <c r="B13" s="9" t="s">
        <v>42</v>
      </c>
      <c r="C13" s="62">
        <v>250</v>
      </c>
      <c r="D13" s="37">
        <v>6.2</v>
      </c>
      <c r="E13" s="37">
        <v>5.6</v>
      </c>
      <c r="F13" s="37">
        <v>22.3</v>
      </c>
      <c r="G13" s="37">
        <v>167</v>
      </c>
      <c r="H13" s="37">
        <v>0.75</v>
      </c>
      <c r="I13" s="37">
        <v>0.15</v>
      </c>
      <c r="J13" s="37">
        <v>7</v>
      </c>
      <c r="K13" s="37">
        <v>2</v>
      </c>
      <c r="L13" s="37">
        <v>54</v>
      </c>
      <c r="M13" s="37">
        <v>30</v>
      </c>
      <c r="N13" s="37">
        <v>2.25</v>
      </c>
      <c r="O13" s="37">
        <v>86.3</v>
      </c>
    </row>
    <row r="14" spans="1:17" s="35" customFormat="1" ht="14.1" customHeight="1" x14ac:dyDescent="0.25">
      <c r="A14" s="37">
        <v>439</v>
      </c>
      <c r="B14" s="10" t="s">
        <v>33</v>
      </c>
      <c r="C14" s="37">
        <v>120</v>
      </c>
      <c r="D14" s="37">
        <v>16.100000000000001</v>
      </c>
      <c r="E14" s="37">
        <v>15.1</v>
      </c>
      <c r="F14" s="37">
        <v>15.1</v>
      </c>
      <c r="G14" s="37">
        <v>261</v>
      </c>
      <c r="H14" s="37">
        <v>0</v>
      </c>
      <c r="I14" s="37">
        <v>0.06</v>
      </c>
      <c r="J14" s="37">
        <v>0</v>
      </c>
      <c r="K14" s="37">
        <v>0.18</v>
      </c>
      <c r="L14" s="37">
        <v>42.45</v>
      </c>
      <c r="M14" s="37">
        <v>23.4</v>
      </c>
      <c r="N14" s="37">
        <v>1.2</v>
      </c>
      <c r="O14" s="37">
        <v>181.3</v>
      </c>
    </row>
    <row r="15" spans="1:17" s="35" customFormat="1" ht="14.1" customHeight="1" x14ac:dyDescent="0.25">
      <c r="A15" s="37">
        <v>520</v>
      </c>
      <c r="B15" s="68" t="s">
        <v>40</v>
      </c>
      <c r="C15" s="37">
        <v>200</v>
      </c>
      <c r="D15" s="37">
        <v>4.07</v>
      </c>
      <c r="E15" s="37">
        <v>6.8</v>
      </c>
      <c r="F15" s="37">
        <v>26.7</v>
      </c>
      <c r="G15" s="37">
        <v>186.6</v>
      </c>
      <c r="H15" s="37">
        <v>0</v>
      </c>
      <c r="I15" s="37">
        <v>0.19</v>
      </c>
      <c r="J15" s="37">
        <v>0.63</v>
      </c>
      <c r="K15" s="37">
        <v>0.65</v>
      </c>
      <c r="L15" s="37">
        <v>18.329999999999998</v>
      </c>
      <c r="M15" s="37">
        <v>58.63</v>
      </c>
      <c r="N15" s="37">
        <v>1.98</v>
      </c>
      <c r="O15" s="37">
        <v>97.26</v>
      </c>
    </row>
    <row r="16" spans="1:17" s="35" customFormat="1" ht="14.1" customHeight="1" x14ac:dyDescent="0.25">
      <c r="A16" s="37">
        <v>638</v>
      </c>
      <c r="B16" s="9" t="s">
        <v>34</v>
      </c>
      <c r="C16" s="37">
        <v>200</v>
      </c>
      <c r="D16" s="37">
        <v>1.8</v>
      </c>
      <c r="E16" s="37">
        <v>0</v>
      </c>
      <c r="F16" s="37">
        <v>35.340000000000003</v>
      </c>
      <c r="G16" s="37">
        <v>142</v>
      </c>
      <c r="H16" s="37">
        <v>0</v>
      </c>
      <c r="I16" s="37">
        <v>0.03</v>
      </c>
      <c r="J16" s="37">
        <v>0.59</v>
      </c>
      <c r="K16" s="37">
        <v>2.04</v>
      </c>
      <c r="L16" s="37">
        <v>52.6</v>
      </c>
      <c r="M16" s="37">
        <v>33.799999999999997</v>
      </c>
      <c r="N16" s="37">
        <v>1.08</v>
      </c>
      <c r="O16" s="37">
        <v>47</v>
      </c>
    </row>
    <row r="17" spans="1:15" s="35" customFormat="1" ht="14.1" customHeight="1" x14ac:dyDescent="0.25">
      <c r="A17" s="37"/>
      <c r="B17" s="9" t="s">
        <v>30</v>
      </c>
      <c r="C17" s="37" t="s">
        <v>60</v>
      </c>
      <c r="D17" s="37">
        <v>7</v>
      </c>
      <c r="E17" s="37">
        <v>0.9</v>
      </c>
      <c r="F17" s="37">
        <v>43.2</v>
      </c>
      <c r="G17" s="37">
        <v>202</v>
      </c>
      <c r="H17" s="37">
        <v>0</v>
      </c>
      <c r="I17" s="37">
        <v>0.1</v>
      </c>
      <c r="J17" s="37">
        <v>0</v>
      </c>
      <c r="K17" s="37">
        <v>0</v>
      </c>
      <c r="L17" s="37">
        <v>30.5</v>
      </c>
      <c r="M17" s="37">
        <v>23.5</v>
      </c>
      <c r="N17" s="37">
        <v>0.8</v>
      </c>
      <c r="O17" s="37">
        <v>1.5</v>
      </c>
    </row>
    <row r="18" spans="1:15" s="35" customFormat="1" ht="14.1" customHeight="1" x14ac:dyDescent="0.25">
      <c r="A18" s="37"/>
      <c r="B18" s="11" t="s">
        <v>31</v>
      </c>
      <c r="C18" s="37"/>
      <c r="D18" s="48">
        <f>SUM(D12:D17)</f>
        <v>35.99</v>
      </c>
      <c r="E18" s="48">
        <f t="shared" ref="E18:O18" si="1">SUM(E12:E17)</f>
        <v>43.4</v>
      </c>
      <c r="F18" s="48">
        <f t="shared" si="1"/>
        <v>146.07</v>
      </c>
      <c r="G18" s="48">
        <f t="shared" si="1"/>
        <v>1110.5999999999999</v>
      </c>
      <c r="H18" s="48">
        <f t="shared" si="1"/>
        <v>0.75</v>
      </c>
      <c r="I18" s="48">
        <f t="shared" si="1"/>
        <v>0.53</v>
      </c>
      <c r="J18" s="48">
        <f t="shared" si="1"/>
        <v>19.899999999999999</v>
      </c>
      <c r="K18" s="48">
        <f t="shared" si="1"/>
        <v>5.0999999999999996</v>
      </c>
      <c r="L18" s="48">
        <f t="shared" si="1"/>
        <v>208.8</v>
      </c>
      <c r="M18" s="48">
        <f t="shared" si="1"/>
        <v>169.32999999999998</v>
      </c>
      <c r="N18" s="48">
        <f t="shared" si="1"/>
        <v>7.7399999999999993</v>
      </c>
      <c r="O18" s="48">
        <f t="shared" si="1"/>
        <v>446.89</v>
      </c>
    </row>
    <row r="19" spans="1:15" s="35" customFormat="1" ht="14.1" customHeight="1" x14ac:dyDescent="0.25">
      <c r="A19" s="80" t="s">
        <v>19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2"/>
    </row>
    <row r="20" spans="1:15" s="35" customFormat="1" ht="14.1" customHeight="1" x14ac:dyDescent="0.25">
      <c r="A20" s="36">
        <v>20</v>
      </c>
      <c r="B20" s="9" t="s">
        <v>45</v>
      </c>
      <c r="C20" s="37">
        <v>100</v>
      </c>
      <c r="D20" s="37">
        <v>1.49</v>
      </c>
      <c r="E20" s="37">
        <v>15.18</v>
      </c>
      <c r="F20" s="37">
        <v>7.87</v>
      </c>
      <c r="G20" s="37">
        <v>174</v>
      </c>
      <c r="H20" s="37">
        <v>0</v>
      </c>
      <c r="I20" s="37">
        <v>7.0000000000000007E-2</v>
      </c>
      <c r="J20" s="37">
        <v>65.099999999999994</v>
      </c>
      <c r="K20" s="37">
        <v>0.26</v>
      </c>
      <c r="L20" s="37">
        <v>22.5</v>
      </c>
      <c r="M20" s="37">
        <v>20.16</v>
      </c>
      <c r="N20" s="37">
        <v>0.88</v>
      </c>
      <c r="O20" s="37">
        <v>43.23</v>
      </c>
    </row>
    <row r="21" spans="1:15" s="35" customFormat="1" ht="14.1" customHeight="1" x14ac:dyDescent="0.25">
      <c r="A21" s="43">
        <v>103</v>
      </c>
      <c r="B21" s="73" t="s">
        <v>70</v>
      </c>
      <c r="C21" s="38">
        <v>250</v>
      </c>
      <c r="D21" s="38">
        <v>3.72</v>
      </c>
      <c r="E21" s="38">
        <v>3.53</v>
      </c>
      <c r="F21" s="38">
        <v>19.62</v>
      </c>
      <c r="G21" s="38">
        <v>125.16</v>
      </c>
      <c r="H21" s="50">
        <v>0</v>
      </c>
      <c r="I21" s="50">
        <v>0.05</v>
      </c>
      <c r="J21" s="50">
        <v>1.18</v>
      </c>
      <c r="K21" s="50">
        <v>0.41</v>
      </c>
      <c r="L21" s="50">
        <v>43.12</v>
      </c>
      <c r="M21" s="50">
        <v>19.68</v>
      </c>
      <c r="N21" s="50">
        <v>0.69</v>
      </c>
      <c r="O21" s="50">
        <v>254</v>
      </c>
    </row>
    <row r="22" spans="1:15" s="35" customFormat="1" ht="14.1" customHeight="1" x14ac:dyDescent="0.25">
      <c r="A22" s="37">
        <v>443</v>
      </c>
      <c r="B22" s="10" t="s">
        <v>72</v>
      </c>
      <c r="C22" s="37">
        <v>200</v>
      </c>
      <c r="D22" s="37">
        <v>8</v>
      </c>
      <c r="E22" s="37">
        <v>23.4</v>
      </c>
      <c r="F22" s="37">
        <v>4</v>
      </c>
      <c r="G22" s="37">
        <v>257</v>
      </c>
      <c r="H22" s="37">
        <v>0.11</v>
      </c>
      <c r="I22" s="37">
        <v>0.18</v>
      </c>
      <c r="J22" s="37">
        <v>11.6</v>
      </c>
      <c r="K22" s="37">
        <v>0.2</v>
      </c>
      <c r="L22" s="37">
        <v>86.2</v>
      </c>
      <c r="M22" s="37">
        <v>24.8</v>
      </c>
      <c r="N22" s="35">
        <v>1.4</v>
      </c>
      <c r="O22" s="35">
        <v>114.8</v>
      </c>
    </row>
    <row r="23" spans="1:15" s="35" customFormat="1" ht="14.1" customHeight="1" x14ac:dyDescent="0.25">
      <c r="A23" s="37" t="s">
        <v>17</v>
      </c>
      <c r="B23" s="9" t="s">
        <v>36</v>
      </c>
      <c r="C23" s="37">
        <v>200</v>
      </c>
      <c r="D23" s="37">
        <v>0</v>
      </c>
      <c r="E23" s="37">
        <v>0</v>
      </c>
      <c r="F23" s="37">
        <v>18</v>
      </c>
      <c r="G23" s="37">
        <v>75</v>
      </c>
      <c r="H23" s="37">
        <v>0.17</v>
      </c>
      <c r="I23" s="37">
        <v>0.4</v>
      </c>
      <c r="J23" s="37">
        <v>28</v>
      </c>
      <c r="K23" s="37">
        <v>3.3</v>
      </c>
      <c r="L23" s="37">
        <v>0</v>
      </c>
      <c r="M23" s="37">
        <v>0</v>
      </c>
      <c r="N23" s="37">
        <v>0</v>
      </c>
      <c r="O23" s="37">
        <v>0</v>
      </c>
    </row>
    <row r="24" spans="1:15" s="35" customFormat="1" ht="14.1" customHeight="1" x14ac:dyDescent="0.25">
      <c r="A24" s="37"/>
      <c r="B24" s="9" t="s">
        <v>30</v>
      </c>
      <c r="C24" s="37" t="s">
        <v>60</v>
      </c>
      <c r="D24" s="37">
        <v>7</v>
      </c>
      <c r="E24" s="37">
        <v>0.9</v>
      </c>
      <c r="F24" s="37">
        <v>43.2</v>
      </c>
      <c r="G24" s="37">
        <v>202</v>
      </c>
      <c r="H24" s="37">
        <v>0</v>
      </c>
      <c r="I24" s="37">
        <v>0.1</v>
      </c>
      <c r="J24" s="37">
        <v>0</v>
      </c>
      <c r="K24" s="37">
        <v>0</v>
      </c>
      <c r="L24" s="37">
        <v>30.5</v>
      </c>
      <c r="M24" s="37">
        <v>23.5</v>
      </c>
      <c r="N24" s="37">
        <v>0.8</v>
      </c>
      <c r="O24" s="37">
        <v>1.5</v>
      </c>
    </row>
    <row r="25" spans="1:15" s="35" customFormat="1" ht="14.1" customHeight="1" x14ac:dyDescent="0.25">
      <c r="A25" s="37"/>
      <c r="B25" s="11" t="s">
        <v>31</v>
      </c>
      <c r="C25" s="37"/>
      <c r="D25" s="48">
        <f>SUM(D20:D24)</f>
        <v>20.21</v>
      </c>
      <c r="E25" s="48">
        <f t="shared" ref="E25:O25" si="2">SUM(E20:E24)</f>
        <v>43.01</v>
      </c>
      <c r="F25" s="48">
        <f t="shared" si="2"/>
        <v>92.69</v>
      </c>
      <c r="G25" s="48">
        <f t="shared" si="2"/>
        <v>833.16</v>
      </c>
      <c r="H25" s="48">
        <f t="shared" si="2"/>
        <v>0.28000000000000003</v>
      </c>
      <c r="I25" s="48">
        <f t="shared" si="2"/>
        <v>0.79999999999999993</v>
      </c>
      <c r="J25" s="48">
        <f t="shared" si="2"/>
        <v>105.88</v>
      </c>
      <c r="K25" s="48">
        <f t="shared" si="2"/>
        <v>4.17</v>
      </c>
      <c r="L25" s="48">
        <f t="shared" si="2"/>
        <v>182.32</v>
      </c>
      <c r="M25" s="48">
        <f t="shared" si="2"/>
        <v>88.14</v>
      </c>
      <c r="N25" s="48">
        <f t="shared" si="2"/>
        <v>3.7699999999999996</v>
      </c>
      <c r="O25" s="48">
        <f t="shared" si="2"/>
        <v>413.53000000000003</v>
      </c>
    </row>
    <row r="26" spans="1:15" s="35" customFormat="1" ht="14.1" customHeight="1" x14ac:dyDescent="0.25">
      <c r="A26" s="80" t="s">
        <v>20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2"/>
    </row>
    <row r="27" spans="1:15" s="35" customFormat="1" ht="14.1" customHeight="1" x14ac:dyDescent="0.25">
      <c r="A27" s="37">
        <v>7</v>
      </c>
      <c r="B27" s="8" t="s">
        <v>37</v>
      </c>
      <c r="C27" s="37">
        <v>100</v>
      </c>
      <c r="D27" s="37">
        <v>1.24</v>
      </c>
      <c r="E27" s="37">
        <v>9.99</v>
      </c>
      <c r="F27" s="37">
        <v>9.17</v>
      </c>
      <c r="G27" s="37">
        <v>132</v>
      </c>
      <c r="H27" s="37">
        <v>0</v>
      </c>
      <c r="I27" s="37">
        <v>0.04</v>
      </c>
      <c r="J27" s="37">
        <v>30</v>
      </c>
      <c r="K27" s="37">
        <v>0.98</v>
      </c>
      <c r="L27" s="37">
        <v>32</v>
      </c>
      <c r="M27" s="37">
        <v>8.9600000000000009</v>
      </c>
      <c r="N27" s="37">
        <v>0.71</v>
      </c>
      <c r="O27" s="37">
        <v>29.98</v>
      </c>
    </row>
    <row r="28" spans="1:15" s="35" customFormat="1" ht="14.1" customHeight="1" x14ac:dyDescent="0.25">
      <c r="A28" s="37">
        <v>110</v>
      </c>
      <c r="B28" s="10" t="s">
        <v>38</v>
      </c>
      <c r="C28" s="62" t="s">
        <v>59</v>
      </c>
      <c r="D28" s="37">
        <v>2.2999999999999998</v>
      </c>
      <c r="E28" s="37">
        <v>7.2</v>
      </c>
      <c r="F28" s="37">
        <v>13.4</v>
      </c>
      <c r="G28" s="37">
        <v>127</v>
      </c>
      <c r="H28" s="37">
        <v>0.8</v>
      </c>
      <c r="I28" s="37">
        <v>0.06</v>
      </c>
      <c r="J28" s="37">
        <v>9.6</v>
      </c>
      <c r="K28" s="37">
        <v>0.2</v>
      </c>
      <c r="L28" s="37">
        <v>34.200000000000003</v>
      </c>
      <c r="M28" s="37">
        <v>28</v>
      </c>
      <c r="N28" s="37">
        <v>2</v>
      </c>
      <c r="O28" s="37">
        <v>103</v>
      </c>
    </row>
    <row r="29" spans="1:15" s="35" customFormat="1" ht="14.1" customHeight="1" x14ac:dyDescent="0.25">
      <c r="A29" s="37">
        <v>383</v>
      </c>
      <c r="B29" s="9" t="s">
        <v>39</v>
      </c>
      <c r="C29" s="37">
        <v>100</v>
      </c>
      <c r="D29" s="37">
        <v>18.75</v>
      </c>
      <c r="E29" s="37">
        <v>6.5</v>
      </c>
      <c r="F29" s="37">
        <v>0.03</v>
      </c>
      <c r="G29" s="37">
        <v>148</v>
      </c>
      <c r="H29" s="37">
        <v>0.05</v>
      </c>
      <c r="I29" s="37">
        <v>0.1</v>
      </c>
      <c r="J29" s="37">
        <v>7.2</v>
      </c>
      <c r="K29" s="37">
        <v>1.9</v>
      </c>
      <c r="L29" s="37">
        <v>33</v>
      </c>
      <c r="M29" s="37">
        <v>18.600000000000001</v>
      </c>
      <c r="N29" s="37">
        <v>1.1000000000000001</v>
      </c>
      <c r="O29" s="37">
        <v>142</v>
      </c>
    </row>
    <row r="30" spans="1:15" s="35" customFormat="1" ht="14.1" customHeight="1" x14ac:dyDescent="0.25">
      <c r="A30" s="37">
        <v>255</v>
      </c>
      <c r="B30" s="9" t="s">
        <v>28</v>
      </c>
      <c r="C30" s="37">
        <v>200</v>
      </c>
      <c r="D30" s="37">
        <v>7</v>
      </c>
      <c r="E30" s="37">
        <v>8.1999999999999993</v>
      </c>
      <c r="F30" s="37">
        <v>47</v>
      </c>
      <c r="G30" s="37">
        <v>294</v>
      </c>
      <c r="H30" s="37">
        <v>24.8</v>
      </c>
      <c r="I30" s="37">
        <v>0.08</v>
      </c>
      <c r="J30" s="37">
        <v>0</v>
      </c>
      <c r="K30" s="37">
        <v>1.1200000000000001</v>
      </c>
      <c r="L30" s="37">
        <v>16.75</v>
      </c>
      <c r="M30" s="37">
        <v>10</v>
      </c>
      <c r="N30" s="37">
        <v>1.02</v>
      </c>
      <c r="O30" s="37">
        <v>55.01</v>
      </c>
    </row>
    <row r="31" spans="1:15" s="35" customFormat="1" ht="14.1" customHeight="1" x14ac:dyDescent="0.25">
      <c r="A31" s="37">
        <v>630</v>
      </c>
      <c r="B31" s="9" t="s">
        <v>41</v>
      </c>
      <c r="C31" s="37">
        <v>200</v>
      </c>
      <c r="D31" s="37">
        <v>1.55</v>
      </c>
      <c r="E31" s="37">
        <v>1.58</v>
      </c>
      <c r="F31" s="37">
        <v>15.8</v>
      </c>
      <c r="G31" s="37">
        <v>80.5</v>
      </c>
      <c r="H31" s="37">
        <v>9</v>
      </c>
      <c r="I31" s="37">
        <v>0.01</v>
      </c>
      <c r="J31" s="37">
        <v>0.26</v>
      </c>
      <c r="K31" s="37">
        <v>0.05</v>
      </c>
      <c r="L31" s="37">
        <v>53.2</v>
      </c>
      <c r="M31" s="37">
        <v>6.09</v>
      </c>
      <c r="N31" s="37">
        <v>0.08</v>
      </c>
      <c r="O31" s="37">
        <v>39.15</v>
      </c>
    </row>
    <row r="32" spans="1:15" s="35" customFormat="1" ht="14.1" customHeight="1" x14ac:dyDescent="0.25">
      <c r="A32" s="37"/>
      <c r="B32" s="9" t="s">
        <v>30</v>
      </c>
      <c r="C32" s="37" t="s">
        <v>60</v>
      </c>
      <c r="D32" s="37">
        <v>7</v>
      </c>
      <c r="E32" s="37">
        <v>0.9</v>
      </c>
      <c r="F32" s="37">
        <v>43.2</v>
      </c>
      <c r="G32" s="37">
        <v>202</v>
      </c>
      <c r="H32" s="37">
        <v>0</v>
      </c>
      <c r="I32" s="37">
        <v>0.1</v>
      </c>
      <c r="J32" s="37">
        <v>0</v>
      </c>
      <c r="K32" s="37">
        <v>0</v>
      </c>
      <c r="L32" s="37">
        <v>30.5</v>
      </c>
      <c r="M32" s="37">
        <v>23.5</v>
      </c>
      <c r="N32" s="37">
        <v>0.8</v>
      </c>
      <c r="O32" s="37">
        <v>1.5</v>
      </c>
    </row>
    <row r="33" spans="1:15" s="35" customFormat="1" ht="14.1" customHeight="1" x14ac:dyDescent="0.25">
      <c r="A33" s="37"/>
      <c r="B33" s="11" t="s">
        <v>31</v>
      </c>
      <c r="C33" s="37"/>
      <c r="D33" s="48">
        <f>SUM(D27:D32)</f>
        <v>37.840000000000003</v>
      </c>
      <c r="E33" s="48">
        <f t="shared" ref="E33:O33" si="3">SUM(E27:E32)</f>
        <v>34.369999999999997</v>
      </c>
      <c r="F33" s="48">
        <f t="shared" si="3"/>
        <v>128.6</v>
      </c>
      <c r="G33" s="48">
        <f t="shared" si="3"/>
        <v>983.5</v>
      </c>
      <c r="H33" s="48">
        <f t="shared" si="3"/>
        <v>34.650000000000006</v>
      </c>
      <c r="I33" s="48">
        <f t="shared" si="3"/>
        <v>0.39</v>
      </c>
      <c r="J33" s="48">
        <f t="shared" si="3"/>
        <v>47.06</v>
      </c>
      <c r="K33" s="48">
        <f t="shared" si="3"/>
        <v>4.25</v>
      </c>
      <c r="L33" s="48">
        <f t="shared" si="3"/>
        <v>199.65</v>
      </c>
      <c r="M33" s="48">
        <f t="shared" si="3"/>
        <v>95.15</v>
      </c>
      <c r="N33" s="48">
        <f t="shared" si="3"/>
        <v>5.71</v>
      </c>
      <c r="O33" s="48">
        <f t="shared" si="3"/>
        <v>370.64</v>
      </c>
    </row>
    <row r="34" spans="1:15" s="35" customFormat="1" ht="14.1" customHeight="1" x14ac:dyDescent="0.25">
      <c r="A34" s="80" t="s">
        <v>21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/>
    </row>
    <row r="35" spans="1:15" s="35" customFormat="1" ht="14.1" customHeight="1" x14ac:dyDescent="0.25">
      <c r="A35" s="74">
        <v>16</v>
      </c>
      <c r="B35" s="75" t="s">
        <v>73</v>
      </c>
      <c r="C35" s="37">
        <v>100</v>
      </c>
      <c r="D35" s="38">
        <v>4.96</v>
      </c>
      <c r="E35" s="38">
        <v>19</v>
      </c>
      <c r="F35" s="38">
        <v>6.3</v>
      </c>
      <c r="G35" s="38">
        <v>216</v>
      </c>
      <c r="H35" s="50">
        <v>0</v>
      </c>
      <c r="I35" s="50">
        <v>0</v>
      </c>
      <c r="J35" s="50">
        <v>8.73</v>
      </c>
      <c r="K35" s="50">
        <v>0.27</v>
      </c>
      <c r="L35" s="50">
        <v>45.35</v>
      </c>
      <c r="M35" s="50">
        <v>98.12</v>
      </c>
      <c r="N35" s="50">
        <v>1.26</v>
      </c>
      <c r="O35" s="50">
        <v>29.6</v>
      </c>
    </row>
    <row r="36" spans="1:15" s="35" customFormat="1" ht="14.1" customHeight="1" x14ac:dyDescent="0.25">
      <c r="A36" s="37">
        <v>270</v>
      </c>
      <c r="B36" s="10" t="s">
        <v>32</v>
      </c>
      <c r="C36" s="62">
        <v>250</v>
      </c>
      <c r="D36" s="37">
        <v>8.5</v>
      </c>
      <c r="E36" s="37">
        <v>10</v>
      </c>
      <c r="F36" s="37">
        <v>31.5</v>
      </c>
      <c r="G36" s="37">
        <v>221</v>
      </c>
      <c r="H36" s="37">
        <v>4.2</v>
      </c>
      <c r="I36" s="37">
        <v>0.3</v>
      </c>
      <c r="J36" s="37">
        <v>28.3</v>
      </c>
      <c r="K36" s="37">
        <v>1.67</v>
      </c>
      <c r="L36" s="37">
        <v>31</v>
      </c>
      <c r="M36" s="37">
        <v>51.1</v>
      </c>
      <c r="N36" s="37">
        <v>1.65</v>
      </c>
      <c r="O36" s="37">
        <v>216.4</v>
      </c>
    </row>
    <row r="37" spans="1:15" s="35" customFormat="1" ht="14.1" customHeight="1" x14ac:dyDescent="0.25">
      <c r="A37" s="37">
        <v>436</v>
      </c>
      <c r="B37" s="10" t="s">
        <v>43</v>
      </c>
      <c r="C37" s="37">
        <v>250</v>
      </c>
      <c r="D37" s="37">
        <v>17.2</v>
      </c>
      <c r="E37" s="37">
        <v>15.16</v>
      </c>
      <c r="F37" s="37">
        <v>18.16</v>
      </c>
      <c r="G37" s="37">
        <v>276</v>
      </c>
      <c r="H37" s="37">
        <v>50</v>
      </c>
      <c r="I37" s="37">
        <v>0.25</v>
      </c>
      <c r="J37" s="37">
        <v>25.2</v>
      </c>
      <c r="K37" s="37">
        <v>1</v>
      </c>
      <c r="L37" s="37">
        <v>49.5</v>
      </c>
      <c r="M37" s="37">
        <v>99</v>
      </c>
      <c r="N37" s="37">
        <v>7.25</v>
      </c>
      <c r="O37" s="37">
        <v>512.20000000000005</v>
      </c>
    </row>
    <row r="38" spans="1:15" s="35" customFormat="1" ht="14.1" customHeight="1" x14ac:dyDescent="0.25">
      <c r="A38" s="37"/>
      <c r="B38" s="9" t="s">
        <v>44</v>
      </c>
      <c r="C38" s="37">
        <v>200</v>
      </c>
      <c r="D38" s="37">
        <v>1.4</v>
      </c>
      <c r="E38" s="37">
        <v>0</v>
      </c>
      <c r="F38" s="37">
        <v>26.2</v>
      </c>
      <c r="G38" s="37">
        <v>110</v>
      </c>
      <c r="H38" s="37">
        <v>0</v>
      </c>
      <c r="I38" s="37">
        <v>0.02</v>
      </c>
      <c r="J38" s="37">
        <v>171</v>
      </c>
      <c r="K38" s="37">
        <v>0.06</v>
      </c>
      <c r="L38" s="37">
        <v>80</v>
      </c>
      <c r="M38" s="37">
        <v>70</v>
      </c>
      <c r="N38" s="37">
        <v>0</v>
      </c>
      <c r="O38" s="37">
        <v>40</v>
      </c>
    </row>
    <row r="39" spans="1:15" s="35" customFormat="1" ht="14.1" customHeight="1" x14ac:dyDescent="0.25">
      <c r="A39" s="37"/>
      <c r="B39" s="9" t="s">
        <v>30</v>
      </c>
      <c r="C39" s="37" t="s">
        <v>60</v>
      </c>
      <c r="D39" s="37">
        <v>7</v>
      </c>
      <c r="E39" s="37">
        <v>0.9</v>
      </c>
      <c r="F39" s="37">
        <v>43.2</v>
      </c>
      <c r="G39" s="37">
        <v>202</v>
      </c>
      <c r="H39" s="37">
        <v>0</v>
      </c>
      <c r="I39" s="37">
        <v>0.1</v>
      </c>
      <c r="J39" s="37">
        <v>0</v>
      </c>
      <c r="K39" s="37">
        <v>0</v>
      </c>
      <c r="L39" s="37">
        <v>30.5</v>
      </c>
      <c r="M39" s="37">
        <v>23.5</v>
      </c>
      <c r="N39" s="37">
        <v>0.8</v>
      </c>
      <c r="O39" s="37">
        <v>1.5</v>
      </c>
    </row>
    <row r="40" spans="1:15" s="35" customFormat="1" ht="14.1" customHeight="1" x14ac:dyDescent="0.25">
      <c r="A40" s="37"/>
      <c r="B40" s="11" t="s">
        <v>31</v>
      </c>
      <c r="C40" s="37"/>
      <c r="D40" s="48">
        <f>SUM(D35:D39)</f>
        <v>39.06</v>
      </c>
      <c r="E40" s="48">
        <f t="shared" ref="E40:O40" si="4">SUM(E35:E39)</f>
        <v>45.059999999999995</v>
      </c>
      <c r="F40" s="48">
        <f t="shared" si="4"/>
        <v>125.36</v>
      </c>
      <c r="G40" s="48">
        <f t="shared" si="4"/>
        <v>1025</v>
      </c>
      <c r="H40" s="48">
        <f t="shared" si="4"/>
        <v>54.2</v>
      </c>
      <c r="I40" s="48">
        <f t="shared" si="4"/>
        <v>0.67</v>
      </c>
      <c r="J40" s="48">
        <f t="shared" si="4"/>
        <v>233.23000000000002</v>
      </c>
      <c r="K40" s="48">
        <f t="shared" si="4"/>
        <v>3</v>
      </c>
      <c r="L40" s="48">
        <f t="shared" si="4"/>
        <v>236.35</v>
      </c>
      <c r="M40" s="48">
        <f t="shared" si="4"/>
        <v>341.72</v>
      </c>
      <c r="N40" s="48">
        <f t="shared" si="4"/>
        <v>10.96</v>
      </c>
      <c r="O40" s="48">
        <f t="shared" si="4"/>
        <v>799.7</v>
      </c>
    </row>
    <row r="41" spans="1:15" s="35" customFormat="1" ht="14.1" customHeight="1" x14ac:dyDescent="0.25">
      <c r="A41" s="80" t="s">
        <v>22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2"/>
    </row>
    <row r="42" spans="1:15" s="35" customFormat="1" ht="14.1" customHeight="1" x14ac:dyDescent="0.25">
      <c r="A42" s="36">
        <v>10</v>
      </c>
      <c r="B42" s="9" t="s">
        <v>52</v>
      </c>
      <c r="C42" s="37">
        <v>100</v>
      </c>
      <c r="D42" s="37">
        <v>1.47</v>
      </c>
      <c r="E42" s="37">
        <v>14.99</v>
      </c>
      <c r="F42" s="37">
        <v>9.2100000000000009</v>
      </c>
      <c r="G42" s="37">
        <v>178</v>
      </c>
      <c r="H42" s="37">
        <v>0</v>
      </c>
      <c r="I42" s="37">
        <v>0.1</v>
      </c>
      <c r="J42" s="37">
        <v>2</v>
      </c>
      <c r="K42" s="37">
        <v>0</v>
      </c>
      <c r="L42" s="37">
        <v>59.5</v>
      </c>
      <c r="M42" s="37">
        <v>130.69999999999999</v>
      </c>
      <c r="N42" s="37">
        <v>48.26</v>
      </c>
      <c r="O42" s="37">
        <v>54.8</v>
      </c>
    </row>
    <row r="43" spans="1:15" s="35" customFormat="1" ht="14.1" customHeight="1" x14ac:dyDescent="0.25">
      <c r="A43" s="69">
        <v>135</v>
      </c>
      <c r="B43" s="70" t="s">
        <v>65</v>
      </c>
      <c r="C43" s="44" t="s">
        <v>59</v>
      </c>
      <c r="D43" s="38">
        <v>2.5</v>
      </c>
      <c r="E43" s="38">
        <v>6.4</v>
      </c>
      <c r="F43" s="38">
        <v>12.7</v>
      </c>
      <c r="G43" s="37">
        <v>120</v>
      </c>
      <c r="H43" s="50">
        <v>0.75</v>
      </c>
      <c r="I43" s="50">
        <v>0.15</v>
      </c>
      <c r="J43" s="50">
        <v>20</v>
      </c>
      <c r="K43" s="50">
        <v>2.5</v>
      </c>
      <c r="L43" s="50">
        <v>41.25</v>
      </c>
      <c r="M43" s="50">
        <v>27</v>
      </c>
      <c r="N43" s="50">
        <v>1.75</v>
      </c>
      <c r="O43" s="50">
        <v>77</v>
      </c>
    </row>
    <row r="44" spans="1:15" s="35" customFormat="1" ht="14.1" customHeight="1" x14ac:dyDescent="0.25">
      <c r="A44" s="36">
        <v>437</v>
      </c>
      <c r="B44" s="9" t="s">
        <v>76</v>
      </c>
      <c r="C44" s="37" t="s">
        <v>77</v>
      </c>
      <c r="D44" s="37">
        <v>19</v>
      </c>
      <c r="E44" s="37">
        <v>19.399999999999999</v>
      </c>
      <c r="F44" s="37">
        <v>3.05</v>
      </c>
      <c r="G44" s="37">
        <v>262.5</v>
      </c>
      <c r="H44" s="37">
        <v>0</v>
      </c>
      <c r="I44" s="37">
        <v>0.05</v>
      </c>
      <c r="J44" s="37">
        <v>0.89</v>
      </c>
      <c r="K44" s="37">
        <v>0.57999999999999996</v>
      </c>
      <c r="L44" s="37">
        <v>12.8</v>
      </c>
      <c r="M44" s="37">
        <v>12</v>
      </c>
      <c r="N44" s="76">
        <v>2.84</v>
      </c>
      <c r="O44" s="76">
        <v>166.7</v>
      </c>
    </row>
    <row r="45" spans="1:15" s="35" customFormat="1" ht="14.1" customHeight="1" x14ac:dyDescent="0.25">
      <c r="A45" s="37" t="s">
        <v>74</v>
      </c>
      <c r="B45" s="9" t="s">
        <v>75</v>
      </c>
      <c r="C45" s="37">
        <v>150</v>
      </c>
      <c r="D45" s="37">
        <v>5.4</v>
      </c>
      <c r="E45" s="37">
        <v>3.3</v>
      </c>
      <c r="F45" s="37">
        <v>25.65</v>
      </c>
      <c r="G45" s="37">
        <v>148.5</v>
      </c>
      <c r="H45" s="37">
        <v>0</v>
      </c>
      <c r="I45" s="37">
        <v>0.15</v>
      </c>
      <c r="J45" s="37">
        <v>0</v>
      </c>
      <c r="K45" s="37">
        <v>2.5499999999999998</v>
      </c>
      <c r="L45" s="37">
        <v>12.6</v>
      </c>
      <c r="M45" s="37">
        <v>31.65</v>
      </c>
      <c r="N45" s="37">
        <v>2.85</v>
      </c>
      <c r="O45" s="37">
        <v>122.85</v>
      </c>
    </row>
    <row r="46" spans="1:15" s="35" customFormat="1" ht="14.1" customHeight="1" x14ac:dyDescent="0.25">
      <c r="A46" s="36">
        <v>638</v>
      </c>
      <c r="B46" s="9" t="s">
        <v>29</v>
      </c>
      <c r="C46" s="37">
        <v>200</v>
      </c>
      <c r="D46" s="37">
        <v>0.2</v>
      </c>
      <c r="E46" s="37">
        <v>0.1</v>
      </c>
      <c r="F46" s="37">
        <v>15</v>
      </c>
      <c r="G46" s="37">
        <v>58</v>
      </c>
      <c r="H46" s="37">
        <v>9</v>
      </c>
      <c r="I46" s="37">
        <v>0.01</v>
      </c>
      <c r="J46" s="37">
        <v>0.26</v>
      </c>
      <c r="K46" s="37">
        <v>0.05</v>
      </c>
      <c r="L46" s="37">
        <v>53.2</v>
      </c>
      <c r="M46" s="37">
        <v>6.09</v>
      </c>
      <c r="N46" s="37">
        <v>0.08</v>
      </c>
      <c r="O46" s="37">
        <v>39.15</v>
      </c>
    </row>
    <row r="47" spans="1:15" s="35" customFormat="1" ht="14.1" customHeight="1" x14ac:dyDescent="0.25">
      <c r="A47" s="36"/>
      <c r="B47" s="9" t="s">
        <v>30</v>
      </c>
      <c r="C47" s="37" t="s">
        <v>60</v>
      </c>
      <c r="D47" s="37">
        <v>7</v>
      </c>
      <c r="E47" s="37">
        <v>0.9</v>
      </c>
      <c r="F47" s="37">
        <v>43.2</v>
      </c>
      <c r="G47" s="37">
        <v>202</v>
      </c>
      <c r="H47" s="37">
        <v>0</v>
      </c>
      <c r="I47" s="37">
        <v>0.1</v>
      </c>
      <c r="J47" s="37">
        <v>0</v>
      </c>
      <c r="K47" s="37">
        <v>0</v>
      </c>
      <c r="L47" s="37">
        <v>30.5</v>
      </c>
      <c r="M47" s="37">
        <v>23.5</v>
      </c>
      <c r="N47" s="37">
        <v>0.8</v>
      </c>
      <c r="O47" s="37">
        <v>1.5</v>
      </c>
    </row>
    <row r="48" spans="1:15" s="35" customFormat="1" ht="14.1" customHeight="1" x14ac:dyDescent="0.25">
      <c r="A48" s="36"/>
      <c r="B48" s="11" t="s">
        <v>31</v>
      </c>
      <c r="C48" s="37"/>
      <c r="D48" s="48">
        <f>SUM(D42:D47)</f>
        <v>35.569999999999993</v>
      </c>
      <c r="E48" s="48">
        <f t="shared" ref="E48:O48" si="5">SUM(E42:E47)</f>
        <v>45.089999999999996</v>
      </c>
      <c r="F48" s="48">
        <f t="shared" si="5"/>
        <v>108.81</v>
      </c>
      <c r="G48" s="48">
        <f t="shared" si="5"/>
        <v>969</v>
      </c>
      <c r="H48" s="48">
        <f t="shared" si="5"/>
        <v>9.75</v>
      </c>
      <c r="I48" s="48">
        <f t="shared" si="5"/>
        <v>0.55999999999999994</v>
      </c>
      <c r="J48" s="48">
        <f t="shared" si="5"/>
        <v>23.150000000000002</v>
      </c>
      <c r="K48" s="48">
        <f t="shared" si="5"/>
        <v>5.68</v>
      </c>
      <c r="L48" s="48">
        <f t="shared" si="5"/>
        <v>209.85</v>
      </c>
      <c r="M48" s="48">
        <f t="shared" si="5"/>
        <v>230.94</v>
      </c>
      <c r="N48" s="48">
        <f t="shared" si="5"/>
        <v>56.579999999999991</v>
      </c>
      <c r="O48" s="48">
        <f t="shared" si="5"/>
        <v>462</v>
      </c>
    </row>
    <row r="49" spans="1:15" s="35" customFormat="1" ht="14.1" customHeight="1" x14ac:dyDescent="0.25">
      <c r="A49" s="80" t="s">
        <v>23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4"/>
    </row>
    <row r="50" spans="1:15" s="35" customFormat="1" ht="14.1" customHeight="1" x14ac:dyDescent="0.25">
      <c r="A50" s="37">
        <v>2</v>
      </c>
      <c r="B50" s="14" t="s">
        <v>35</v>
      </c>
      <c r="C50" s="37">
        <v>100</v>
      </c>
      <c r="D50" s="37">
        <v>1.39</v>
      </c>
      <c r="E50" s="37">
        <v>0.12</v>
      </c>
      <c r="F50" s="37">
        <v>27.56</v>
      </c>
      <c r="G50" s="37">
        <v>117</v>
      </c>
      <c r="H50" s="37">
        <v>0</v>
      </c>
      <c r="I50" s="37">
        <v>0.1</v>
      </c>
      <c r="J50" s="37">
        <v>2</v>
      </c>
      <c r="K50" s="37">
        <v>0</v>
      </c>
      <c r="L50" s="37">
        <v>59.5</v>
      </c>
      <c r="M50" s="37">
        <v>130.69999999999999</v>
      </c>
      <c r="N50" s="37">
        <v>1.5</v>
      </c>
      <c r="O50" s="37">
        <v>54.8</v>
      </c>
    </row>
    <row r="51" spans="1:15" s="35" customFormat="1" ht="14.1" customHeight="1" x14ac:dyDescent="0.25">
      <c r="A51" s="36">
        <v>171</v>
      </c>
      <c r="B51" s="9" t="s">
        <v>47</v>
      </c>
      <c r="C51" s="37">
        <v>250</v>
      </c>
      <c r="D51" s="38">
        <v>4</v>
      </c>
      <c r="E51" s="38">
        <v>6.1</v>
      </c>
      <c r="F51" s="38">
        <v>21.4</v>
      </c>
      <c r="G51" s="38">
        <v>158</v>
      </c>
      <c r="H51" s="50">
        <v>0.5</v>
      </c>
      <c r="I51" s="50">
        <v>0.13</v>
      </c>
      <c r="J51" s="50">
        <v>19.25</v>
      </c>
      <c r="K51" s="50">
        <v>0</v>
      </c>
      <c r="L51" s="50">
        <v>81.27</v>
      </c>
      <c r="M51" s="50">
        <v>30.2</v>
      </c>
      <c r="N51" s="50">
        <v>1.06</v>
      </c>
      <c r="O51" s="50">
        <v>100.1</v>
      </c>
    </row>
    <row r="52" spans="1:15" s="35" customFormat="1" ht="14.1" customHeight="1" x14ac:dyDescent="0.25">
      <c r="A52" s="36">
        <v>451</v>
      </c>
      <c r="B52" s="9" t="s">
        <v>78</v>
      </c>
      <c r="C52" s="37">
        <v>100</v>
      </c>
      <c r="D52" s="38">
        <v>14.6</v>
      </c>
      <c r="E52" s="38">
        <v>21.4</v>
      </c>
      <c r="F52" s="50">
        <v>3.7</v>
      </c>
      <c r="G52" s="50">
        <v>270</v>
      </c>
      <c r="H52" s="50">
        <v>0</v>
      </c>
      <c r="I52" s="50">
        <v>0.14000000000000001</v>
      </c>
      <c r="J52" s="50">
        <v>6.03</v>
      </c>
      <c r="K52" s="50">
        <v>0.03</v>
      </c>
      <c r="L52" s="50">
        <v>41.2</v>
      </c>
      <c r="M52" s="50">
        <v>93.3</v>
      </c>
      <c r="N52" s="76">
        <v>36.229999999999997</v>
      </c>
      <c r="O52" s="76">
        <v>146.91</v>
      </c>
    </row>
    <row r="53" spans="1:15" s="35" customFormat="1" ht="14.1" customHeight="1" x14ac:dyDescent="0.25">
      <c r="A53" s="36">
        <v>512</v>
      </c>
      <c r="B53" s="9" t="s">
        <v>66</v>
      </c>
      <c r="C53" s="37">
        <v>200</v>
      </c>
      <c r="D53" s="38">
        <v>4.8</v>
      </c>
      <c r="E53" s="38">
        <v>8</v>
      </c>
      <c r="F53" s="50">
        <v>49.4</v>
      </c>
      <c r="G53" s="50">
        <v>285</v>
      </c>
      <c r="H53" s="50">
        <v>0</v>
      </c>
      <c r="I53" s="50">
        <v>0.1</v>
      </c>
      <c r="J53" s="50">
        <v>4.3099999999999996</v>
      </c>
      <c r="K53" s="50">
        <v>0.04</v>
      </c>
      <c r="L53" s="50">
        <v>36.1</v>
      </c>
      <c r="M53" s="50">
        <v>27.49</v>
      </c>
      <c r="N53" s="76">
        <v>0.65</v>
      </c>
      <c r="O53" s="76">
        <v>4.96</v>
      </c>
    </row>
    <row r="54" spans="1:15" s="35" customFormat="1" ht="14.1" customHeight="1" x14ac:dyDescent="0.25">
      <c r="A54" s="36" t="s">
        <v>17</v>
      </c>
      <c r="B54" s="9" t="s">
        <v>36</v>
      </c>
      <c r="C54" s="37">
        <v>200</v>
      </c>
      <c r="D54" s="38">
        <v>0</v>
      </c>
      <c r="E54" s="38">
        <v>0</v>
      </c>
      <c r="F54" s="38">
        <v>18</v>
      </c>
      <c r="G54" s="38">
        <v>75</v>
      </c>
      <c r="H54" s="50">
        <v>0.17</v>
      </c>
      <c r="I54" s="50">
        <v>0.4</v>
      </c>
      <c r="J54" s="50">
        <v>28</v>
      </c>
      <c r="K54" s="50">
        <v>3.3</v>
      </c>
      <c r="L54" s="50">
        <v>0</v>
      </c>
      <c r="M54" s="50">
        <v>0</v>
      </c>
      <c r="N54" s="50">
        <v>0</v>
      </c>
      <c r="O54" s="50">
        <v>0</v>
      </c>
    </row>
    <row r="55" spans="1:15" s="35" customFormat="1" ht="14.1" customHeight="1" x14ac:dyDescent="0.25">
      <c r="A55" s="39"/>
      <c r="B55" s="41" t="s">
        <v>30</v>
      </c>
      <c r="C55" s="38" t="s">
        <v>60</v>
      </c>
      <c r="D55" s="38">
        <v>7</v>
      </c>
      <c r="E55" s="38">
        <v>0.9</v>
      </c>
      <c r="F55" s="38">
        <v>43.2</v>
      </c>
      <c r="G55" s="38">
        <v>202</v>
      </c>
      <c r="H55" s="50">
        <v>0</v>
      </c>
      <c r="I55" s="50">
        <v>0.1</v>
      </c>
      <c r="J55" s="50">
        <v>0</v>
      </c>
      <c r="K55" s="50">
        <v>0</v>
      </c>
      <c r="L55" s="50">
        <v>30.5</v>
      </c>
      <c r="M55" s="50">
        <v>23.5</v>
      </c>
      <c r="N55" s="50">
        <v>0.8</v>
      </c>
      <c r="O55" s="50">
        <v>1.5</v>
      </c>
    </row>
    <row r="56" spans="1:15" s="35" customFormat="1" ht="14.1" customHeight="1" x14ac:dyDescent="0.25">
      <c r="A56" s="39"/>
      <c r="B56" s="40" t="s">
        <v>31</v>
      </c>
      <c r="C56" s="38"/>
      <c r="D56" s="42">
        <f>SUM(D50:D55)</f>
        <v>31.79</v>
      </c>
      <c r="E56" s="42">
        <f t="shared" ref="E56:O56" si="6">SUM(E50:E55)</f>
        <v>36.519999999999996</v>
      </c>
      <c r="F56" s="42">
        <f t="shared" si="6"/>
        <v>163.26</v>
      </c>
      <c r="G56" s="42">
        <f t="shared" si="6"/>
        <v>1107</v>
      </c>
      <c r="H56" s="42">
        <f t="shared" si="6"/>
        <v>0.67</v>
      </c>
      <c r="I56" s="42">
        <f t="shared" si="6"/>
        <v>0.97</v>
      </c>
      <c r="J56" s="42">
        <f t="shared" si="6"/>
        <v>59.59</v>
      </c>
      <c r="K56" s="42">
        <f t="shared" si="6"/>
        <v>3.3699999999999997</v>
      </c>
      <c r="L56" s="42">
        <f t="shared" si="6"/>
        <v>248.56999999999996</v>
      </c>
      <c r="M56" s="42">
        <f t="shared" si="6"/>
        <v>305.19</v>
      </c>
      <c r="N56" s="42">
        <f t="shared" si="6"/>
        <v>40.239999999999995</v>
      </c>
      <c r="O56" s="42">
        <f t="shared" si="6"/>
        <v>308.26999999999992</v>
      </c>
    </row>
    <row r="57" spans="1:15" s="35" customFormat="1" ht="14.1" customHeight="1" x14ac:dyDescent="0.25">
      <c r="A57" s="80" t="s">
        <v>24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2"/>
    </row>
    <row r="58" spans="1:15" s="35" customFormat="1" ht="14.1" customHeight="1" x14ac:dyDescent="0.25">
      <c r="A58" s="43">
        <v>6</v>
      </c>
      <c r="B58" s="41" t="s">
        <v>71</v>
      </c>
      <c r="C58" s="44">
        <v>100</v>
      </c>
      <c r="D58" s="44">
        <v>0.82</v>
      </c>
      <c r="E58" s="44">
        <v>15</v>
      </c>
      <c r="F58" s="44">
        <v>3.43</v>
      </c>
      <c r="G58" s="44">
        <v>152</v>
      </c>
      <c r="H58" s="51">
        <v>0</v>
      </c>
      <c r="I58" s="51">
        <v>0</v>
      </c>
      <c r="J58" s="51">
        <v>11.68</v>
      </c>
      <c r="K58" s="51">
        <v>0.23</v>
      </c>
      <c r="L58" s="51">
        <v>10.92</v>
      </c>
      <c r="M58" s="51">
        <v>0</v>
      </c>
      <c r="N58" s="51">
        <v>0.43</v>
      </c>
      <c r="O58" s="51">
        <v>33.53</v>
      </c>
    </row>
    <row r="59" spans="1:15" s="35" customFormat="1" ht="14.1" customHeight="1" x14ac:dyDescent="0.25">
      <c r="A59" s="39">
        <v>124</v>
      </c>
      <c r="B59" s="45" t="s">
        <v>49</v>
      </c>
      <c r="C59" s="38" t="s">
        <v>59</v>
      </c>
      <c r="D59" s="38">
        <v>2.2999999999999998</v>
      </c>
      <c r="E59" s="38">
        <v>6.3</v>
      </c>
      <c r="F59" s="38">
        <v>10.3</v>
      </c>
      <c r="G59" s="38">
        <v>109</v>
      </c>
      <c r="H59" s="50">
        <v>0.12</v>
      </c>
      <c r="I59" s="50">
        <v>0.18</v>
      </c>
      <c r="J59" s="50">
        <v>19</v>
      </c>
      <c r="K59" s="50">
        <v>0.04</v>
      </c>
      <c r="L59" s="50">
        <v>77.8</v>
      </c>
      <c r="M59" s="50">
        <v>70.650000000000006</v>
      </c>
      <c r="N59" s="50">
        <v>1.5</v>
      </c>
      <c r="O59" s="50">
        <v>56.36</v>
      </c>
    </row>
    <row r="60" spans="1:15" s="35" customFormat="1" ht="14.1" customHeight="1" x14ac:dyDescent="0.25">
      <c r="A60" s="39">
        <v>487</v>
      </c>
      <c r="B60" s="45" t="s">
        <v>50</v>
      </c>
      <c r="C60" s="38">
        <v>120</v>
      </c>
      <c r="D60" s="38">
        <v>20.8</v>
      </c>
      <c r="E60" s="38">
        <v>8.1999999999999993</v>
      </c>
      <c r="F60" s="38">
        <v>1.8</v>
      </c>
      <c r="G60" s="38">
        <v>240</v>
      </c>
      <c r="H60" s="50">
        <v>0</v>
      </c>
      <c r="I60" s="50">
        <v>0.18</v>
      </c>
      <c r="J60" s="50">
        <v>4.8</v>
      </c>
      <c r="K60" s="50">
        <v>0</v>
      </c>
      <c r="L60" s="50">
        <v>42.5</v>
      </c>
      <c r="M60" s="50">
        <v>46.2</v>
      </c>
      <c r="N60" s="50">
        <v>4.24</v>
      </c>
      <c r="O60" s="50">
        <v>438.4</v>
      </c>
    </row>
    <row r="61" spans="1:15" s="35" customFormat="1" ht="14.1" customHeight="1" x14ac:dyDescent="0.25">
      <c r="A61" s="36">
        <v>520</v>
      </c>
      <c r="B61" s="9" t="s">
        <v>40</v>
      </c>
      <c r="C61" s="37">
        <v>200</v>
      </c>
      <c r="D61" s="37">
        <v>4.07</v>
      </c>
      <c r="E61" s="37">
        <v>6.8</v>
      </c>
      <c r="F61" s="37">
        <v>26.7</v>
      </c>
      <c r="G61" s="37">
        <v>186.6</v>
      </c>
      <c r="H61" s="37">
        <v>0</v>
      </c>
      <c r="I61" s="37">
        <v>0.19</v>
      </c>
      <c r="J61" s="37">
        <v>0.63</v>
      </c>
      <c r="K61" s="37">
        <v>0.65</v>
      </c>
      <c r="L61" s="37">
        <v>18.329999999999998</v>
      </c>
      <c r="M61" s="37">
        <v>58.63</v>
      </c>
      <c r="N61" s="37">
        <v>1.98</v>
      </c>
      <c r="O61" s="37">
        <v>97.26</v>
      </c>
    </row>
    <row r="62" spans="1:15" s="35" customFormat="1" ht="14.1" customHeight="1" x14ac:dyDescent="0.25">
      <c r="A62" s="39">
        <v>82</v>
      </c>
      <c r="B62" s="41" t="s">
        <v>54</v>
      </c>
      <c r="C62" s="38">
        <v>200</v>
      </c>
      <c r="D62" s="38">
        <v>0</v>
      </c>
      <c r="E62" s="38">
        <v>0</v>
      </c>
      <c r="F62" s="38">
        <v>18.399999999999999</v>
      </c>
      <c r="G62" s="38">
        <v>73.599999999999994</v>
      </c>
      <c r="H62" s="50">
        <v>0</v>
      </c>
      <c r="I62" s="50">
        <v>0.3</v>
      </c>
      <c r="J62" s="50">
        <v>20</v>
      </c>
      <c r="K62" s="50">
        <v>2.34</v>
      </c>
      <c r="L62" s="50">
        <v>0</v>
      </c>
      <c r="M62" s="50">
        <v>0</v>
      </c>
      <c r="N62" s="50">
        <v>0</v>
      </c>
      <c r="O62" s="50">
        <v>0</v>
      </c>
    </row>
    <row r="63" spans="1:15" s="35" customFormat="1" ht="14.1" customHeight="1" x14ac:dyDescent="0.25">
      <c r="A63" s="39"/>
      <c r="B63" s="46" t="s">
        <v>30</v>
      </c>
      <c r="C63" s="38" t="s">
        <v>60</v>
      </c>
      <c r="D63" s="38">
        <v>7</v>
      </c>
      <c r="E63" s="38">
        <v>0.9</v>
      </c>
      <c r="F63" s="38">
        <v>43.2</v>
      </c>
      <c r="G63" s="38">
        <v>202</v>
      </c>
      <c r="H63" s="50">
        <v>0</v>
      </c>
      <c r="I63" s="50">
        <v>0.1</v>
      </c>
      <c r="J63" s="50">
        <v>0</v>
      </c>
      <c r="K63" s="50">
        <v>0</v>
      </c>
      <c r="L63" s="50">
        <v>30.5</v>
      </c>
      <c r="M63" s="50">
        <v>23.5</v>
      </c>
      <c r="N63" s="50">
        <v>0.8</v>
      </c>
      <c r="O63" s="50">
        <v>1.5</v>
      </c>
    </row>
    <row r="64" spans="1:15" s="35" customFormat="1" ht="13.5" customHeight="1" x14ac:dyDescent="0.25">
      <c r="A64" s="39"/>
      <c r="B64" s="49" t="s">
        <v>31</v>
      </c>
      <c r="C64" s="38"/>
      <c r="D64" s="42">
        <f>SUM(D58:D63)</f>
        <v>34.99</v>
      </c>
      <c r="E64" s="42">
        <f t="shared" ref="E64:O64" si="7">SUM(E58:E63)</f>
        <v>37.199999999999996</v>
      </c>
      <c r="F64" s="42">
        <f t="shared" si="7"/>
        <v>103.83000000000001</v>
      </c>
      <c r="G64" s="42">
        <f t="shared" si="7"/>
        <v>963.2</v>
      </c>
      <c r="H64" s="42">
        <f t="shared" si="7"/>
        <v>0.12</v>
      </c>
      <c r="I64" s="42">
        <f t="shared" si="7"/>
        <v>0.95000000000000007</v>
      </c>
      <c r="J64" s="42">
        <f t="shared" si="7"/>
        <v>56.11</v>
      </c>
      <c r="K64" s="42">
        <f t="shared" si="7"/>
        <v>3.26</v>
      </c>
      <c r="L64" s="42">
        <f t="shared" si="7"/>
        <v>180.05</v>
      </c>
      <c r="M64" s="42">
        <f t="shared" si="7"/>
        <v>198.98000000000002</v>
      </c>
      <c r="N64" s="42">
        <f t="shared" si="7"/>
        <v>8.9500000000000011</v>
      </c>
      <c r="O64" s="42">
        <f t="shared" si="7"/>
        <v>627.04999999999995</v>
      </c>
    </row>
    <row r="65" spans="1:15" s="35" customFormat="1" ht="72" hidden="1" customHeight="1" x14ac:dyDescent="0.25">
      <c r="A65" s="56"/>
      <c r="B65" s="57"/>
      <c r="C65" s="58"/>
      <c r="D65" s="59"/>
      <c r="E65" s="59"/>
      <c r="F65" s="59"/>
      <c r="G65" s="59"/>
      <c r="H65" s="60"/>
      <c r="I65" s="60"/>
      <c r="J65" s="60"/>
      <c r="K65" s="60"/>
      <c r="L65" s="60"/>
      <c r="M65" s="60"/>
      <c r="N65" s="60"/>
      <c r="O65" s="61"/>
    </row>
    <row r="66" spans="1:15" s="35" customFormat="1" ht="16.5" customHeight="1" x14ac:dyDescent="0.25">
      <c r="A66" s="80" t="s">
        <v>25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2"/>
    </row>
    <row r="67" spans="1:15" s="35" customFormat="1" ht="14.1" customHeight="1" x14ac:dyDescent="0.25">
      <c r="A67" s="43">
        <v>71</v>
      </c>
      <c r="B67" s="41" t="s">
        <v>48</v>
      </c>
      <c r="C67" s="44">
        <v>100</v>
      </c>
      <c r="D67" s="44">
        <v>1.4</v>
      </c>
      <c r="E67" s="44">
        <v>10.1</v>
      </c>
      <c r="F67" s="44">
        <v>6.8</v>
      </c>
      <c r="G67" s="44">
        <v>124</v>
      </c>
      <c r="H67" s="51">
        <v>0</v>
      </c>
      <c r="I67" s="51">
        <v>0.02</v>
      </c>
      <c r="J67" s="51">
        <v>16.2</v>
      </c>
      <c r="K67" s="51">
        <v>0.27</v>
      </c>
      <c r="L67" s="51">
        <v>45.35</v>
      </c>
      <c r="M67" s="51">
        <v>98.12</v>
      </c>
      <c r="N67" s="51">
        <v>1.26</v>
      </c>
      <c r="O67" s="51">
        <v>29.6</v>
      </c>
    </row>
    <row r="68" spans="1:15" s="35" customFormat="1" ht="14.1" customHeight="1" x14ac:dyDescent="0.25">
      <c r="A68" s="69">
        <v>148</v>
      </c>
      <c r="B68" s="71" t="s">
        <v>67</v>
      </c>
      <c r="C68" s="72" t="s">
        <v>68</v>
      </c>
      <c r="D68" s="38">
        <v>7.6</v>
      </c>
      <c r="E68" s="38">
        <v>7.7</v>
      </c>
      <c r="F68" s="38">
        <v>14.1</v>
      </c>
      <c r="G68" s="37">
        <v>158</v>
      </c>
      <c r="H68" s="50">
        <v>0</v>
      </c>
      <c r="I68" s="50">
        <v>0.05</v>
      </c>
      <c r="J68" s="50">
        <v>0.5</v>
      </c>
      <c r="K68" s="50">
        <v>0</v>
      </c>
      <c r="L68" s="50">
        <v>16.5</v>
      </c>
      <c r="M68" s="50">
        <v>12.5</v>
      </c>
      <c r="N68" s="50">
        <v>0.65</v>
      </c>
      <c r="O68" s="50">
        <v>14.5</v>
      </c>
    </row>
    <row r="69" spans="1:15" s="35" customFormat="1" ht="14.1" customHeight="1" x14ac:dyDescent="0.25">
      <c r="A69" s="37">
        <v>43</v>
      </c>
      <c r="B69" s="10" t="s">
        <v>51</v>
      </c>
      <c r="C69" s="37">
        <v>200</v>
      </c>
      <c r="D69" s="37">
        <v>26</v>
      </c>
      <c r="E69" s="37">
        <v>17.600000000000001</v>
      </c>
      <c r="F69" s="37">
        <v>30.4</v>
      </c>
      <c r="G69" s="37">
        <v>392</v>
      </c>
      <c r="H69" s="37">
        <v>0</v>
      </c>
      <c r="I69" s="37">
        <v>0</v>
      </c>
      <c r="J69" s="37">
        <v>2.96</v>
      </c>
      <c r="K69" s="37">
        <v>0</v>
      </c>
      <c r="L69" s="37">
        <v>251.2</v>
      </c>
      <c r="M69" s="37">
        <v>136</v>
      </c>
      <c r="N69" s="37">
        <v>11.12</v>
      </c>
      <c r="O69" s="37">
        <v>22.26</v>
      </c>
    </row>
    <row r="70" spans="1:15" s="35" customFormat="1" ht="14.1" customHeight="1" x14ac:dyDescent="0.25">
      <c r="A70" s="37">
        <v>638</v>
      </c>
      <c r="B70" s="9" t="s">
        <v>29</v>
      </c>
      <c r="C70" s="37">
        <v>200</v>
      </c>
      <c r="D70" s="37">
        <v>0.3</v>
      </c>
      <c r="E70" s="37">
        <v>0</v>
      </c>
      <c r="F70" s="37">
        <v>15.2</v>
      </c>
      <c r="G70" s="37">
        <v>60</v>
      </c>
      <c r="H70" s="37">
        <v>9</v>
      </c>
      <c r="I70" s="37">
        <v>0.01</v>
      </c>
      <c r="J70" s="37">
        <v>0.26</v>
      </c>
      <c r="K70" s="37">
        <v>0.05</v>
      </c>
      <c r="L70" s="37">
        <v>53.2</v>
      </c>
      <c r="M70" s="37">
        <v>6.09</v>
      </c>
      <c r="N70" s="37">
        <v>0.08</v>
      </c>
      <c r="O70" s="37">
        <v>39.15</v>
      </c>
    </row>
    <row r="71" spans="1:15" s="35" customFormat="1" ht="14.1" customHeight="1" x14ac:dyDescent="0.25">
      <c r="A71" s="37"/>
      <c r="B71" s="9" t="s">
        <v>30</v>
      </c>
      <c r="C71" s="37" t="s">
        <v>60</v>
      </c>
      <c r="D71" s="37">
        <v>7</v>
      </c>
      <c r="E71" s="37">
        <v>0.9</v>
      </c>
      <c r="F71" s="37">
        <v>43.2</v>
      </c>
      <c r="G71" s="37">
        <v>202</v>
      </c>
      <c r="H71" s="37">
        <v>0</v>
      </c>
      <c r="I71" s="37">
        <v>0.1</v>
      </c>
      <c r="J71" s="37">
        <v>0</v>
      </c>
      <c r="K71" s="37">
        <v>0</v>
      </c>
      <c r="L71" s="37">
        <v>30.5</v>
      </c>
      <c r="M71" s="37">
        <v>23.5</v>
      </c>
      <c r="N71" s="37">
        <v>0.8</v>
      </c>
      <c r="O71" s="37">
        <v>1.5</v>
      </c>
    </row>
    <row r="72" spans="1:15" s="35" customFormat="1" ht="14.1" customHeight="1" x14ac:dyDescent="0.25">
      <c r="A72" s="37"/>
      <c r="B72" s="11" t="s">
        <v>31</v>
      </c>
      <c r="C72" s="37"/>
      <c r="D72" s="48">
        <f>SUM(D67:D71)</f>
        <v>42.3</v>
      </c>
      <c r="E72" s="48">
        <f t="shared" ref="E72:O72" si="8">SUM(E67:E71)</f>
        <v>36.300000000000004</v>
      </c>
      <c r="F72" s="48">
        <f t="shared" si="8"/>
        <v>109.7</v>
      </c>
      <c r="G72" s="48">
        <f t="shared" si="8"/>
        <v>936</v>
      </c>
      <c r="H72" s="48">
        <f t="shared" si="8"/>
        <v>9</v>
      </c>
      <c r="I72" s="48">
        <f t="shared" si="8"/>
        <v>0.18</v>
      </c>
      <c r="J72" s="48">
        <f t="shared" si="8"/>
        <v>19.920000000000002</v>
      </c>
      <c r="K72" s="48">
        <f t="shared" si="8"/>
        <v>0.32</v>
      </c>
      <c r="L72" s="48">
        <f t="shared" si="8"/>
        <v>396.75</v>
      </c>
      <c r="M72" s="48">
        <f t="shared" si="8"/>
        <v>276.21000000000004</v>
      </c>
      <c r="N72" s="48">
        <f t="shared" si="8"/>
        <v>13.91</v>
      </c>
      <c r="O72" s="48">
        <f t="shared" si="8"/>
        <v>107.00999999999999</v>
      </c>
    </row>
    <row r="73" spans="1:15" s="35" customFormat="1" ht="14.1" customHeight="1" x14ac:dyDescent="0.25">
      <c r="A73" s="80" t="s">
        <v>26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2"/>
    </row>
    <row r="74" spans="1:15" s="35" customFormat="1" ht="14.1" customHeight="1" x14ac:dyDescent="0.25">
      <c r="A74" s="36">
        <v>8</v>
      </c>
      <c r="B74" s="9" t="s">
        <v>46</v>
      </c>
      <c r="C74" s="37">
        <v>100</v>
      </c>
      <c r="D74" s="38">
        <v>1.1200000000000001</v>
      </c>
      <c r="E74" s="38">
        <v>14.99</v>
      </c>
      <c r="F74" s="38">
        <v>6.46</v>
      </c>
      <c r="G74" s="38">
        <v>165</v>
      </c>
      <c r="H74" s="50">
        <v>0</v>
      </c>
      <c r="I74" s="50">
        <v>0.04</v>
      </c>
      <c r="J74" s="50">
        <v>30</v>
      </c>
      <c r="K74" s="50">
        <v>0.98</v>
      </c>
      <c r="L74" s="50">
        <v>31.98</v>
      </c>
      <c r="M74" s="50">
        <v>8.9600000000000009</v>
      </c>
      <c r="N74" s="50">
        <v>0.71</v>
      </c>
      <c r="O74" s="50">
        <v>29.98</v>
      </c>
    </row>
    <row r="75" spans="1:15" s="35" customFormat="1" ht="14.1" customHeight="1" x14ac:dyDescent="0.25">
      <c r="A75" s="36">
        <v>157</v>
      </c>
      <c r="B75" s="9" t="s">
        <v>53</v>
      </c>
      <c r="C75" s="37" t="s">
        <v>59</v>
      </c>
      <c r="D75" s="37">
        <v>13.4</v>
      </c>
      <c r="E75" s="37">
        <v>14.5</v>
      </c>
      <c r="F75" s="37">
        <v>9.6</v>
      </c>
      <c r="G75" s="37">
        <v>224</v>
      </c>
      <c r="H75" s="37">
        <v>40</v>
      </c>
      <c r="I75" s="37">
        <v>0.1</v>
      </c>
      <c r="J75" s="37">
        <v>14</v>
      </c>
      <c r="K75" s="37">
        <v>0.25</v>
      </c>
      <c r="L75" s="37">
        <v>36.5</v>
      </c>
      <c r="M75" s="37">
        <v>17.5</v>
      </c>
      <c r="N75" s="37">
        <v>2.99</v>
      </c>
      <c r="O75" s="37">
        <v>110</v>
      </c>
    </row>
    <row r="76" spans="1:15" s="35" customFormat="1" ht="14.1" customHeight="1" x14ac:dyDescent="0.25">
      <c r="A76" s="36">
        <v>439</v>
      </c>
      <c r="B76" s="9" t="s">
        <v>69</v>
      </c>
      <c r="C76" s="37" t="s">
        <v>61</v>
      </c>
      <c r="D76" s="37">
        <v>16.25</v>
      </c>
      <c r="E76" s="37">
        <v>10</v>
      </c>
      <c r="F76" s="37">
        <v>3.2</v>
      </c>
      <c r="G76" s="37">
        <v>173</v>
      </c>
      <c r="H76" s="37">
        <v>0.38</v>
      </c>
      <c r="I76" s="37">
        <v>0.09</v>
      </c>
      <c r="J76" s="37">
        <v>4.62</v>
      </c>
      <c r="K76" s="37">
        <v>2.87</v>
      </c>
      <c r="L76" s="37">
        <v>13.75</v>
      </c>
      <c r="M76" s="37">
        <v>7.12</v>
      </c>
      <c r="N76" s="37">
        <v>2.5</v>
      </c>
      <c r="O76" s="37">
        <v>102</v>
      </c>
    </row>
    <row r="77" spans="1:15" s="35" customFormat="1" ht="14.1" customHeight="1" x14ac:dyDescent="0.25">
      <c r="A77" s="36">
        <v>255</v>
      </c>
      <c r="B77" s="9" t="s">
        <v>28</v>
      </c>
      <c r="C77" s="37">
        <v>200</v>
      </c>
      <c r="D77" s="37">
        <v>7</v>
      </c>
      <c r="E77" s="37">
        <v>8.1999999999999993</v>
      </c>
      <c r="F77" s="37">
        <v>47</v>
      </c>
      <c r="G77" s="37">
        <v>294</v>
      </c>
      <c r="H77" s="37">
        <v>24.8</v>
      </c>
      <c r="I77" s="37">
        <v>0.08</v>
      </c>
      <c r="J77" s="37">
        <v>0</v>
      </c>
      <c r="K77" s="37">
        <v>1.1200000000000001</v>
      </c>
      <c r="L77" s="37">
        <v>16.75</v>
      </c>
      <c r="M77" s="37">
        <v>10</v>
      </c>
      <c r="N77" s="37">
        <v>1.02</v>
      </c>
      <c r="O77" s="37">
        <v>55.01</v>
      </c>
    </row>
    <row r="78" spans="1:15" s="35" customFormat="1" ht="14.1" customHeight="1" x14ac:dyDescent="0.25">
      <c r="A78" s="36"/>
      <c r="B78" s="9" t="s">
        <v>44</v>
      </c>
      <c r="C78" s="37">
        <v>200</v>
      </c>
      <c r="D78" s="37">
        <v>1.4</v>
      </c>
      <c r="E78" s="37">
        <v>0</v>
      </c>
      <c r="F78" s="37">
        <v>26.2</v>
      </c>
      <c r="G78" s="37">
        <v>110</v>
      </c>
      <c r="H78" s="37">
        <v>0</v>
      </c>
      <c r="I78" s="37">
        <v>0.02</v>
      </c>
      <c r="J78" s="37">
        <v>171</v>
      </c>
      <c r="K78" s="37">
        <v>0.06</v>
      </c>
      <c r="L78" s="37">
        <v>80</v>
      </c>
      <c r="M78" s="37">
        <v>70</v>
      </c>
      <c r="N78" s="37">
        <v>0</v>
      </c>
      <c r="O78" s="37">
        <v>40</v>
      </c>
    </row>
    <row r="79" spans="1:15" s="35" customFormat="1" ht="14.1" customHeight="1" x14ac:dyDescent="0.25">
      <c r="A79" s="36"/>
      <c r="B79" s="9" t="s">
        <v>30</v>
      </c>
      <c r="C79" s="37" t="s">
        <v>60</v>
      </c>
      <c r="D79" s="37">
        <v>7</v>
      </c>
      <c r="E79" s="37">
        <v>0.9</v>
      </c>
      <c r="F79" s="37">
        <v>43.2</v>
      </c>
      <c r="G79" s="37">
        <v>202</v>
      </c>
      <c r="H79" s="37">
        <v>0</v>
      </c>
      <c r="I79" s="37">
        <v>0.1</v>
      </c>
      <c r="J79" s="37">
        <v>0</v>
      </c>
      <c r="K79" s="37">
        <v>0</v>
      </c>
      <c r="L79" s="37">
        <v>30.5</v>
      </c>
      <c r="M79" s="37">
        <v>23.5</v>
      </c>
      <c r="N79" s="37">
        <v>0.8</v>
      </c>
      <c r="O79" s="37">
        <v>1.5</v>
      </c>
    </row>
    <row r="80" spans="1:15" s="35" customFormat="1" ht="14.1" customHeight="1" x14ac:dyDescent="0.25">
      <c r="A80" s="39"/>
      <c r="B80" s="40" t="s">
        <v>31</v>
      </c>
      <c r="C80" s="44"/>
      <c r="D80" s="42">
        <f>SUM(D74:D79)</f>
        <v>46.169999999999995</v>
      </c>
      <c r="E80" s="42">
        <f t="shared" ref="E80:O80" si="9">SUM(E74:E79)</f>
        <v>48.589999999999996</v>
      </c>
      <c r="F80" s="42">
        <f t="shared" si="9"/>
        <v>135.66</v>
      </c>
      <c r="G80" s="42">
        <f t="shared" si="9"/>
        <v>1168</v>
      </c>
      <c r="H80" s="42">
        <f t="shared" si="9"/>
        <v>65.180000000000007</v>
      </c>
      <c r="I80" s="42">
        <f t="shared" si="9"/>
        <v>0.43000000000000005</v>
      </c>
      <c r="J80" s="42">
        <f t="shared" si="9"/>
        <v>219.62</v>
      </c>
      <c r="K80" s="42">
        <f t="shared" si="9"/>
        <v>5.2799999999999994</v>
      </c>
      <c r="L80" s="42">
        <f t="shared" si="9"/>
        <v>209.48000000000002</v>
      </c>
      <c r="M80" s="42">
        <f t="shared" si="9"/>
        <v>137.07999999999998</v>
      </c>
      <c r="N80" s="42">
        <f t="shared" si="9"/>
        <v>8.0200000000000014</v>
      </c>
      <c r="O80" s="42">
        <f t="shared" si="9"/>
        <v>338.49</v>
      </c>
    </row>
    <row r="81" spans="1:15" s="4" customFormat="1" ht="14.1" customHeight="1" x14ac:dyDescent="0.2">
      <c r="A81" s="17"/>
      <c r="B81" s="15"/>
      <c r="C81" s="63"/>
      <c r="D81" s="16"/>
      <c r="E81" s="16"/>
      <c r="F81" s="16"/>
      <c r="G81" s="16"/>
      <c r="H81" s="24"/>
      <c r="I81" s="24"/>
      <c r="J81" s="24"/>
      <c r="K81" s="24"/>
      <c r="L81" s="24"/>
      <c r="M81" s="24"/>
      <c r="N81" s="24"/>
      <c r="O81" s="24"/>
    </row>
    <row r="82" spans="1:15" s="4" customFormat="1" ht="14.1" customHeight="1" x14ac:dyDescent="0.2">
      <c r="A82" s="17"/>
      <c r="B82" s="15"/>
      <c r="C82" s="63"/>
      <c r="D82" s="16"/>
      <c r="E82" s="16"/>
      <c r="F82" s="16"/>
      <c r="G82" s="16"/>
      <c r="H82" s="24"/>
      <c r="I82" s="24"/>
      <c r="J82" s="24"/>
      <c r="K82" s="24"/>
      <c r="L82" s="24"/>
      <c r="M82" s="24"/>
      <c r="N82" s="24"/>
      <c r="O82" s="24"/>
    </row>
    <row r="83" spans="1:15" s="4" customFormat="1" ht="14.1" customHeight="1" x14ac:dyDescent="0.2">
      <c r="A83" s="17"/>
      <c r="B83" s="15"/>
      <c r="C83" s="63"/>
      <c r="D83" s="16"/>
      <c r="E83" s="16"/>
      <c r="F83" s="16"/>
      <c r="G83" s="16"/>
      <c r="H83" s="24"/>
      <c r="I83" s="24"/>
      <c r="J83" s="24"/>
      <c r="K83" s="24"/>
      <c r="L83" s="24"/>
      <c r="M83" s="24"/>
      <c r="N83" s="24"/>
      <c r="O83" s="24"/>
    </row>
    <row r="84" spans="1:15" s="4" customFormat="1" ht="19.5" customHeight="1" x14ac:dyDescent="0.2">
      <c r="A84" s="17"/>
      <c r="B84" s="15"/>
      <c r="C84" s="77" t="s">
        <v>57</v>
      </c>
      <c r="D84" s="96" t="s">
        <v>2</v>
      </c>
      <c r="E84" s="96"/>
      <c r="F84" s="96"/>
      <c r="G84" s="96" t="s">
        <v>56</v>
      </c>
      <c r="H84" s="98" t="s">
        <v>3</v>
      </c>
      <c r="I84" s="98"/>
      <c r="J84" s="98"/>
      <c r="K84" s="98"/>
      <c r="L84" s="98" t="s">
        <v>4</v>
      </c>
      <c r="M84" s="98"/>
      <c r="N84" s="98"/>
      <c r="O84" s="98"/>
    </row>
    <row r="85" spans="1:15" s="4" customFormat="1" ht="25.5" customHeight="1" x14ac:dyDescent="0.2">
      <c r="A85" s="17"/>
      <c r="B85" s="15"/>
      <c r="C85" s="78"/>
      <c r="D85" s="54" t="s">
        <v>5</v>
      </c>
      <c r="E85" s="54" t="s">
        <v>6</v>
      </c>
      <c r="F85" s="54" t="s">
        <v>7</v>
      </c>
      <c r="G85" s="97"/>
      <c r="H85" s="55" t="s">
        <v>8</v>
      </c>
      <c r="I85" s="55" t="s">
        <v>9</v>
      </c>
      <c r="J85" s="55" t="s">
        <v>10</v>
      </c>
      <c r="K85" s="55" t="s">
        <v>11</v>
      </c>
      <c r="L85" s="55" t="s">
        <v>12</v>
      </c>
      <c r="M85" s="55" t="s">
        <v>13</v>
      </c>
      <c r="N85" s="55" t="s">
        <v>14</v>
      </c>
      <c r="O85" s="55" t="s">
        <v>15</v>
      </c>
    </row>
    <row r="86" spans="1:15" s="4" customFormat="1" ht="14.1" customHeight="1" x14ac:dyDescent="0.2">
      <c r="A86" s="17"/>
      <c r="B86" s="15"/>
      <c r="C86" s="64">
        <v>1</v>
      </c>
      <c r="D86" s="38">
        <v>33.57</v>
      </c>
      <c r="E86" s="38">
        <v>34.200000000000003</v>
      </c>
      <c r="F86" s="38">
        <v>125.61</v>
      </c>
      <c r="G86" s="38">
        <v>913</v>
      </c>
      <c r="H86" s="50">
        <v>9.8000000000000007</v>
      </c>
      <c r="I86" s="50">
        <v>0.51</v>
      </c>
      <c r="J86" s="50">
        <v>17.12</v>
      </c>
      <c r="K86" s="50">
        <v>2.65</v>
      </c>
      <c r="L86" s="50">
        <v>203.54000000000002</v>
      </c>
      <c r="M86" s="50">
        <v>241.39</v>
      </c>
      <c r="N86" s="50">
        <v>53.08</v>
      </c>
      <c r="O86" s="50">
        <v>418.65</v>
      </c>
    </row>
    <row r="87" spans="1:15" s="4" customFormat="1" ht="14.1" customHeight="1" x14ac:dyDescent="0.2">
      <c r="A87" s="17"/>
      <c r="B87" s="18"/>
      <c r="C87" s="38">
        <v>2</v>
      </c>
      <c r="D87" s="38">
        <v>35.99</v>
      </c>
      <c r="E87" s="38">
        <v>43.4</v>
      </c>
      <c r="F87" s="38">
        <v>146.07</v>
      </c>
      <c r="G87" s="38">
        <v>1110.5999999999999</v>
      </c>
      <c r="H87" s="50">
        <v>0.75</v>
      </c>
      <c r="I87" s="50">
        <v>0.53</v>
      </c>
      <c r="J87" s="50">
        <v>19.899999999999999</v>
      </c>
      <c r="K87" s="50">
        <v>5.0999999999999996</v>
      </c>
      <c r="L87" s="50">
        <v>208.8</v>
      </c>
      <c r="M87" s="50">
        <v>169.32999999999998</v>
      </c>
      <c r="N87" s="50">
        <v>7.7399999999999993</v>
      </c>
      <c r="O87" s="50">
        <v>446.89</v>
      </c>
    </row>
    <row r="88" spans="1:15" s="4" customFormat="1" ht="14.1" customHeight="1" x14ac:dyDescent="0.2">
      <c r="A88" s="17"/>
      <c r="B88" s="15"/>
      <c r="C88" s="38">
        <v>3</v>
      </c>
      <c r="D88" s="38">
        <v>20.21</v>
      </c>
      <c r="E88" s="38">
        <v>43.01</v>
      </c>
      <c r="F88" s="38">
        <v>92.69</v>
      </c>
      <c r="G88" s="38">
        <v>833.16</v>
      </c>
      <c r="H88" s="50">
        <v>0.28000000000000003</v>
      </c>
      <c r="I88" s="50">
        <v>0.79999999999999993</v>
      </c>
      <c r="J88" s="50">
        <v>105.88</v>
      </c>
      <c r="K88" s="50">
        <v>4.17</v>
      </c>
      <c r="L88" s="50">
        <v>182.32</v>
      </c>
      <c r="M88" s="50">
        <v>88.14</v>
      </c>
      <c r="N88" s="50">
        <v>3.7699999999999996</v>
      </c>
      <c r="O88" s="50">
        <v>413.53000000000003</v>
      </c>
    </row>
    <row r="89" spans="1:15" s="4" customFormat="1" ht="14.1" customHeight="1" x14ac:dyDescent="0.2">
      <c r="A89" s="17"/>
      <c r="B89" s="15"/>
      <c r="C89" s="38">
        <v>4</v>
      </c>
      <c r="D89" s="38">
        <v>37.840000000000003</v>
      </c>
      <c r="E89" s="38">
        <v>34.369999999999997</v>
      </c>
      <c r="F89" s="38">
        <v>128.6</v>
      </c>
      <c r="G89" s="38">
        <v>983.5</v>
      </c>
      <c r="H89" s="50">
        <v>34.650000000000006</v>
      </c>
      <c r="I89" s="50">
        <v>0.39</v>
      </c>
      <c r="J89" s="50">
        <v>47.06</v>
      </c>
      <c r="K89" s="50">
        <v>4.25</v>
      </c>
      <c r="L89" s="50">
        <v>199.65</v>
      </c>
      <c r="M89" s="50">
        <v>95.15</v>
      </c>
      <c r="N89" s="50">
        <v>5.71</v>
      </c>
      <c r="O89" s="50">
        <v>370.64</v>
      </c>
    </row>
    <row r="90" spans="1:15" s="4" customFormat="1" ht="14.1" customHeight="1" x14ac:dyDescent="0.2">
      <c r="A90" s="17"/>
      <c r="B90" s="15"/>
      <c r="C90" s="38">
        <v>5</v>
      </c>
      <c r="D90" s="38">
        <v>39.06</v>
      </c>
      <c r="E90" s="38">
        <v>45.059999999999995</v>
      </c>
      <c r="F90" s="38">
        <v>125.36</v>
      </c>
      <c r="G90" s="38">
        <v>1025</v>
      </c>
      <c r="H90" s="50">
        <v>54.2</v>
      </c>
      <c r="I90" s="50">
        <v>0.67</v>
      </c>
      <c r="J90" s="50">
        <v>233.23000000000002</v>
      </c>
      <c r="K90" s="50">
        <v>3</v>
      </c>
      <c r="L90" s="50">
        <v>236.35</v>
      </c>
      <c r="M90" s="50">
        <v>341.72</v>
      </c>
      <c r="N90" s="50">
        <v>10.96</v>
      </c>
      <c r="O90" s="50">
        <v>799.7</v>
      </c>
    </row>
    <row r="91" spans="1:15" s="4" customFormat="1" ht="14.1" customHeight="1" x14ac:dyDescent="0.2">
      <c r="A91" s="17"/>
      <c r="B91" s="18"/>
      <c r="C91" s="38">
        <v>6</v>
      </c>
      <c r="D91" s="38">
        <v>35.569999999999993</v>
      </c>
      <c r="E91" s="38">
        <v>45.089999999999996</v>
      </c>
      <c r="F91" s="38">
        <v>108.81</v>
      </c>
      <c r="G91" s="38">
        <v>969</v>
      </c>
      <c r="H91" s="50">
        <v>9.75</v>
      </c>
      <c r="I91" s="50">
        <v>0.55999999999999994</v>
      </c>
      <c r="J91" s="50">
        <v>23.150000000000002</v>
      </c>
      <c r="K91" s="50">
        <v>5.68</v>
      </c>
      <c r="L91" s="50">
        <v>209.85</v>
      </c>
      <c r="M91" s="50">
        <v>230.94</v>
      </c>
      <c r="N91" s="50">
        <v>56.579999999999991</v>
      </c>
      <c r="O91" s="50">
        <v>462</v>
      </c>
    </row>
    <row r="92" spans="1:15" s="4" customFormat="1" ht="14.1" customHeight="1" x14ac:dyDescent="0.2">
      <c r="A92" s="17"/>
      <c r="B92" s="15"/>
      <c r="C92" s="51">
        <v>7</v>
      </c>
      <c r="D92" s="38">
        <v>31.79</v>
      </c>
      <c r="E92" s="38">
        <v>36.519999999999996</v>
      </c>
      <c r="F92" s="38">
        <v>163.26</v>
      </c>
      <c r="G92" s="38">
        <v>1107</v>
      </c>
      <c r="H92" s="50">
        <v>0.67</v>
      </c>
      <c r="I92" s="50">
        <v>0.97</v>
      </c>
      <c r="J92" s="50">
        <v>59.59</v>
      </c>
      <c r="K92" s="50">
        <v>3.3699999999999997</v>
      </c>
      <c r="L92" s="50">
        <v>248.56999999999996</v>
      </c>
      <c r="M92" s="50">
        <v>305.19</v>
      </c>
      <c r="N92" s="50">
        <v>40.239999999999995</v>
      </c>
      <c r="O92" s="50">
        <v>308.26999999999992</v>
      </c>
    </row>
    <row r="93" spans="1:15" s="4" customFormat="1" ht="14.1" customHeight="1" x14ac:dyDescent="0.2">
      <c r="A93" s="17"/>
      <c r="B93" s="15"/>
      <c r="C93" s="51">
        <v>8</v>
      </c>
      <c r="D93" s="38">
        <v>34.99</v>
      </c>
      <c r="E93" s="38">
        <v>37.199999999999996</v>
      </c>
      <c r="F93" s="38">
        <v>103.83000000000001</v>
      </c>
      <c r="G93" s="38">
        <v>963.2</v>
      </c>
      <c r="H93" s="50">
        <v>0.12</v>
      </c>
      <c r="I93" s="50">
        <v>0.95000000000000007</v>
      </c>
      <c r="J93" s="50">
        <v>56.11</v>
      </c>
      <c r="K93" s="50">
        <v>3.26</v>
      </c>
      <c r="L93" s="50">
        <v>180.05</v>
      </c>
      <c r="M93" s="50">
        <v>198.98000000000002</v>
      </c>
      <c r="N93" s="50">
        <v>8.9500000000000011</v>
      </c>
      <c r="O93" s="50">
        <v>627.04999999999995</v>
      </c>
    </row>
    <row r="94" spans="1:15" s="4" customFormat="1" ht="14.1" customHeight="1" x14ac:dyDescent="0.2">
      <c r="A94" s="19"/>
      <c r="B94" s="20"/>
      <c r="C94" s="37">
        <v>9</v>
      </c>
      <c r="D94" s="37">
        <v>42.3</v>
      </c>
      <c r="E94" s="37">
        <v>36.300000000000004</v>
      </c>
      <c r="F94" s="37">
        <v>109.7</v>
      </c>
      <c r="G94" s="37">
        <v>936</v>
      </c>
      <c r="H94" s="37">
        <v>9</v>
      </c>
      <c r="I94" s="37">
        <v>0.18</v>
      </c>
      <c r="J94" s="37">
        <v>19.920000000000002</v>
      </c>
      <c r="K94" s="37">
        <v>0.32</v>
      </c>
      <c r="L94" s="37">
        <v>396.75</v>
      </c>
      <c r="M94" s="37">
        <v>276.21000000000004</v>
      </c>
      <c r="N94" s="37">
        <v>13.91</v>
      </c>
      <c r="O94" s="37">
        <v>107.00999999999999</v>
      </c>
    </row>
    <row r="95" spans="1:15" s="4" customFormat="1" ht="14.1" customHeight="1" x14ac:dyDescent="0.2">
      <c r="A95" s="19"/>
      <c r="B95" s="20"/>
      <c r="C95" s="37">
        <v>10</v>
      </c>
      <c r="D95" s="38">
        <v>46.169999999999995</v>
      </c>
      <c r="E95" s="38">
        <v>48.589999999999996</v>
      </c>
      <c r="F95" s="38">
        <v>135.66</v>
      </c>
      <c r="G95" s="38">
        <v>1168</v>
      </c>
      <c r="H95" s="50">
        <v>65.180000000000007</v>
      </c>
      <c r="I95" s="50">
        <v>0.43000000000000005</v>
      </c>
      <c r="J95" s="50">
        <v>219.62</v>
      </c>
      <c r="K95" s="50">
        <v>5.2799999999999994</v>
      </c>
      <c r="L95" s="50">
        <v>209.48000000000002</v>
      </c>
      <c r="M95" s="50">
        <v>137.07999999999998</v>
      </c>
      <c r="N95" s="50">
        <v>8.0200000000000014</v>
      </c>
      <c r="O95" s="50">
        <v>338.49</v>
      </c>
    </row>
    <row r="96" spans="1:15" s="4" customFormat="1" ht="14.1" customHeight="1" x14ac:dyDescent="0.2">
      <c r="A96" s="19"/>
      <c r="B96" s="22"/>
      <c r="C96" s="48" t="s">
        <v>58</v>
      </c>
      <c r="D96" s="3">
        <f>AVERAGE(D86:D95)</f>
        <v>35.749000000000002</v>
      </c>
      <c r="E96" s="3">
        <f t="shared" ref="E96:O96" si="10">AVERAGE(E86:E95)</f>
        <v>40.373999999999995</v>
      </c>
      <c r="F96" s="3">
        <f t="shared" si="10"/>
        <v>123.95900000000002</v>
      </c>
      <c r="G96" s="3">
        <f t="shared" si="10"/>
        <v>1000.8459999999999</v>
      </c>
      <c r="H96" s="3">
        <f t="shared" si="10"/>
        <v>18.440000000000005</v>
      </c>
      <c r="I96" s="3">
        <f t="shared" si="10"/>
        <v>0.59899999999999998</v>
      </c>
      <c r="J96" s="3">
        <f t="shared" si="10"/>
        <v>80.157999999999987</v>
      </c>
      <c r="K96" s="3">
        <f t="shared" si="10"/>
        <v>3.7080000000000006</v>
      </c>
      <c r="L96" s="3">
        <f t="shared" si="10"/>
        <v>227.536</v>
      </c>
      <c r="M96" s="3">
        <f t="shared" si="10"/>
        <v>208.41300000000001</v>
      </c>
      <c r="N96" s="3">
        <f t="shared" si="10"/>
        <v>20.895999999999997</v>
      </c>
      <c r="O96" s="3">
        <f t="shared" si="10"/>
        <v>429.22299999999996</v>
      </c>
    </row>
    <row r="97" spans="1:15" s="4" customFormat="1" ht="14.1" customHeight="1" x14ac:dyDescent="0.2">
      <c r="A97" s="19"/>
      <c r="B97" s="23"/>
      <c r="C97" s="16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1:15" s="4" customFormat="1" ht="14.1" customHeight="1" x14ac:dyDescent="0.2">
      <c r="A98" s="19"/>
      <c r="B98" s="25"/>
      <c r="C98" s="16"/>
      <c r="D98" s="26"/>
      <c r="E98" s="26"/>
      <c r="F98" s="26"/>
      <c r="G98" s="26"/>
      <c r="H98" s="16"/>
      <c r="I98" s="26"/>
      <c r="J98" s="16"/>
      <c r="K98" s="16"/>
      <c r="L98" s="16"/>
      <c r="M98" s="16"/>
      <c r="N98" s="16"/>
      <c r="O98" s="16"/>
    </row>
    <row r="99" spans="1:15" s="4" customFormat="1" ht="14.1" customHeight="1" x14ac:dyDescent="0.2">
      <c r="A99" s="94"/>
      <c r="B99" s="95"/>
      <c r="C99" s="95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s="4" customFormat="1" ht="14.1" customHeight="1" x14ac:dyDescent="0.2">
      <c r="A100" s="94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4" customFormat="1" ht="14.1" customHeight="1" x14ac:dyDescent="0.2">
      <c r="A101" s="28"/>
      <c r="B101" s="18"/>
      <c r="C101" s="26"/>
      <c r="D101" s="16"/>
      <c r="E101" s="16"/>
      <c r="F101" s="16"/>
      <c r="G101" s="16"/>
      <c r="H101" s="24"/>
      <c r="I101" s="24"/>
      <c r="J101" s="24"/>
      <c r="K101" s="24"/>
      <c r="L101" s="52"/>
      <c r="M101" s="52"/>
      <c r="N101" s="24"/>
      <c r="O101" s="24"/>
    </row>
    <row r="102" spans="1:15" s="4" customFormat="1" ht="14.1" customHeight="1" x14ac:dyDescent="0.2">
      <c r="A102" s="17"/>
      <c r="B102" s="25"/>
      <c r="C102" s="53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4" customFormat="1" ht="14.1" customHeight="1" x14ac:dyDescent="0.2">
      <c r="A103" s="47"/>
      <c r="B103" s="15"/>
      <c r="C103" s="53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4" customFormat="1" ht="14.1" customHeight="1" x14ac:dyDescent="0.2">
      <c r="A104" s="47"/>
      <c r="B104" s="15"/>
      <c r="C104" s="53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4" customFormat="1" ht="14.1" customHeight="1" x14ac:dyDescent="0.2">
      <c r="A105" s="17"/>
      <c r="B105" s="23"/>
      <c r="C105" s="16"/>
      <c r="D105" s="16"/>
      <c r="E105" s="16"/>
      <c r="F105" s="16"/>
      <c r="G105" s="16"/>
      <c r="H105" s="24"/>
      <c r="I105" s="24"/>
      <c r="J105" s="24"/>
      <c r="K105" s="24"/>
      <c r="L105" s="24"/>
      <c r="M105" s="24"/>
      <c r="N105" s="24"/>
      <c r="O105" s="24"/>
    </row>
    <row r="106" spans="1:15" s="4" customFormat="1" ht="14.1" customHeight="1" x14ac:dyDescent="0.2">
      <c r="A106" s="17"/>
      <c r="B106" s="23"/>
      <c r="C106" s="16"/>
      <c r="D106" s="16"/>
      <c r="E106" s="16"/>
      <c r="F106" s="16"/>
      <c r="G106" s="16"/>
      <c r="H106" s="24"/>
      <c r="I106" s="24"/>
      <c r="J106" s="24"/>
      <c r="K106" s="24"/>
      <c r="L106" s="24"/>
      <c r="M106" s="24"/>
      <c r="N106" s="24"/>
      <c r="O106" s="24"/>
    </row>
    <row r="107" spans="1:15" s="4" customFormat="1" ht="14.1" customHeight="1" x14ac:dyDescent="0.2">
      <c r="A107" s="17"/>
      <c r="B107" s="15"/>
      <c r="C107" s="16"/>
      <c r="D107" s="16"/>
      <c r="E107" s="16"/>
      <c r="F107" s="16"/>
      <c r="G107" s="16"/>
      <c r="H107" s="24"/>
      <c r="I107" s="24"/>
      <c r="J107" s="24"/>
      <c r="K107" s="24"/>
      <c r="L107" s="24"/>
      <c r="M107" s="24"/>
      <c r="N107" s="24"/>
      <c r="O107" s="24"/>
    </row>
    <row r="108" spans="1:15" s="4" customFormat="1" ht="14.1" customHeight="1" x14ac:dyDescent="0.2">
      <c r="A108" s="17"/>
      <c r="B108" s="15"/>
      <c r="C108" s="16"/>
      <c r="D108" s="16"/>
      <c r="E108" s="16"/>
      <c r="F108" s="16"/>
      <c r="G108" s="16"/>
      <c r="H108" s="24"/>
      <c r="I108" s="24"/>
      <c r="J108" s="24"/>
      <c r="K108" s="24"/>
      <c r="L108" s="24"/>
      <c r="M108" s="24"/>
      <c r="N108" s="24"/>
      <c r="O108" s="24"/>
    </row>
    <row r="109" spans="1:15" s="4" customFormat="1" ht="14.1" customHeight="1" x14ac:dyDescent="0.2">
      <c r="A109" s="17"/>
      <c r="B109" s="15"/>
      <c r="C109" s="16"/>
      <c r="D109" s="16"/>
      <c r="E109" s="16"/>
      <c r="F109" s="16"/>
      <c r="G109" s="16"/>
      <c r="H109" s="24"/>
      <c r="I109" s="24"/>
      <c r="J109" s="24"/>
      <c r="K109" s="24"/>
      <c r="L109" s="24"/>
      <c r="M109" s="24"/>
      <c r="N109" s="24"/>
      <c r="O109" s="24"/>
    </row>
    <row r="110" spans="1:15" s="4" customFormat="1" ht="14.1" customHeight="1" x14ac:dyDescent="0.2">
      <c r="A110" s="17"/>
      <c r="B110" s="25"/>
      <c r="C110" s="16"/>
      <c r="D110" s="16"/>
      <c r="E110" s="16"/>
      <c r="F110" s="16"/>
      <c r="G110" s="16"/>
      <c r="H110" s="24"/>
      <c r="I110" s="24"/>
      <c r="J110" s="24"/>
      <c r="K110" s="24"/>
      <c r="L110" s="24"/>
      <c r="M110" s="24"/>
      <c r="N110" s="24"/>
      <c r="O110" s="24"/>
    </row>
    <row r="111" spans="1:15" s="4" customFormat="1" ht="14.1" customHeight="1" x14ac:dyDescent="0.2">
      <c r="A111" s="17"/>
      <c r="B111" s="15"/>
      <c r="C111" s="16"/>
      <c r="D111" s="16"/>
      <c r="E111" s="16"/>
      <c r="F111" s="16"/>
      <c r="G111" s="16"/>
      <c r="H111" s="24"/>
      <c r="I111" s="24"/>
      <c r="J111" s="24"/>
      <c r="K111" s="24"/>
      <c r="L111" s="24"/>
      <c r="M111" s="24"/>
      <c r="N111" s="24"/>
      <c r="O111" s="24"/>
    </row>
    <row r="112" spans="1:15" s="4" customFormat="1" ht="14.1" customHeight="1" x14ac:dyDescent="0.2">
      <c r="A112" s="19"/>
      <c r="B112" s="22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s="4" customFormat="1" ht="14.1" customHeight="1" x14ac:dyDescent="0.2">
      <c r="A113" s="19"/>
      <c r="B113" s="22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1:15" s="4" customFormat="1" ht="14.1" customHeight="1" x14ac:dyDescent="0.2">
      <c r="A114" s="19"/>
      <c r="B114" s="22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s="4" customFormat="1" ht="14.1" customHeight="1" x14ac:dyDescent="0.2">
      <c r="A115" s="19"/>
      <c r="B115" s="22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s="4" customFormat="1" ht="14.1" customHeight="1" x14ac:dyDescent="0.2">
      <c r="A116" s="28"/>
      <c r="B116" s="23"/>
      <c r="C116" s="16"/>
      <c r="D116" s="16"/>
      <c r="E116" s="16"/>
      <c r="F116" s="16"/>
      <c r="G116" s="16"/>
      <c r="H116" s="24"/>
      <c r="I116" s="24"/>
      <c r="J116" s="24"/>
      <c r="K116" s="24"/>
      <c r="L116" s="24"/>
      <c r="M116" s="24"/>
      <c r="N116" s="24"/>
      <c r="O116" s="24"/>
    </row>
    <row r="117" spans="1:15" s="4" customFormat="1" ht="14.1" customHeight="1" x14ac:dyDescent="0.2">
      <c r="A117" s="17"/>
      <c r="B117" s="15"/>
      <c r="C117" s="16"/>
      <c r="D117" s="16"/>
      <c r="E117" s="16"/>
      <c r="F117" s="16"/>
      <c r="G117" s="16"/>
      <c r="H117" s="24"/>
      <c r="I117" s="24"/>
      <c r="J117" s="24"/>
      <c r="K117" s="24"/>
      <c r="L117" s="24"/>
      <c r="M117" s="24"/>
      <c r="N117" s="24"/>
      <c r="O117" s="24"/>
    </row>
    <row r="118" spans="1:15" s="4" customFormat="1" ht="14.1" customHeight="1" x14ac:dyDescent="0.2">
      <c r="A118" s="17"/>
      <c r="B118" s="15"/>
      <c r="C118" s="16"/>
      <c r="D118" s="16"/>
      <c r="E118" s="16"/>
      <c r="F118" s="16"/>
      <c r="G118" s="16"/>
      <c r="H118" s="24"/>
      <c r="I118" s="24"/>
      <c r="J118" s="24"/>
      <c r="K118" s="24"/>
      <c r="L118" s="24"/>
      <c r="M118" s="24"/>
      <c r="N118" s="24"/>
      <c r="O118" s="24"/>
    </row>
    <row r="119" spans="1:15" s="4" customFormat="1" ht="14.1" customHeight="1" x14ac:dyDescent="0.2">
      <c r="A119" s="19"/>
      <c r="B119" s="22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s="4" customFormat="1" ht="14.1" customHeight="1" x14ac:dyDescent="0.2">
      <c r="A120" s="19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s="4" customFormat="1" ht="14.1" customHeight="1" x14ac:dyDescent="0.2">
      <c r="A121" s="19"/>
      <c r="B121" s="22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s="4" customFormat="1" ht="14.1" customHeight="1" x14ac:dyDescent="0.2">
      <c r="A122" s="19"/>
      <c r="B122" s="22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s="4" customFormat="1" ht="14.1" customHeight="1" x14ac:dyDescent="0.2">
      <c r="A123" s="19"/>
      <c r="B123" s="25"/>
      <c r="C123" s="16"/>
      <c r="D123" s="26"/>
      <c r="E123" s="26"/>
      <c r="F123" s="26"/>
      <c r="G123" s="26"/>
      <c r="H123" s="16"/>
      <c r="I123" s="26"/>
      <c r="J123" s="16"/>
      <c r="K123" s="16"/>
      <c r="L123" s="16"/>
      <c r="M123" s="16"/>
      <c r="N123" s="16"/>
      <c r="O123" s="16"/>
    </row>
    <row r="124" spans="1:15" s="4" customFormat="1" ht="14.1" customHeight="1" x14ac:dyDescent="0.2">
      <c r="A124" s="94"/>
      <c r="B124" s="95"/>
      <c r="C124" s="95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s="4" customFormat="1" ht="14.1" customHeight="1" x14ac:dyDescent="0.2">
      <c r="A125" s="94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5" s="4" customFormat="1" ht="14.1" customHeight="1" x14ac:dyDescent="0.2">
      <c r="A126" s="28"/>
      <c r="B126" s="18"/>
      <c r="C126" s="26"/>
      <c r="D126" s="16"/>
      <c r="E126" s="16"/>
      <c r="F126" s="16"/>
      <c r="G126" s="16"/>
      <c r="H126" s="24"/>
      <c r="I126" s="24"/>
      <c r="J126" s="24"/>
      <c r="K126" s="24"/>
      <c r="L126" s="52"/>
      <c r="M126" s="52"/>
      <c r="N126" s="24"/>
      <c r="O126" s="24"/>
    </row>
    <row r="127" spans="1:15" s="4" customFormat="1" ht="14.1" customHeight="1" x14ac:dyDescent="0.2">
      <c r="A127" s="47"/>
      <c r="B127" s="15"/>
      <c r="C127" s="53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4" customFormat="1" ht="14.1" customHeight="1" x14ac:dyDescent="0.2">
      <c r="A128" s="47"/>
      <c r="B128" s="15"/>
      <c r="C128" s="53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4" customFormat="1" ht="14.1" customHeight="1" x14ac:dyDescent="0.2">
      <c r="A129" s="17"/>
      <c r="B129" s="18"/>
      <c r="C129" s="26"/>
      <c r="D129" s="16"/>
      <c r="E129" s="16"/>
      <c r="F129" s="16"/>
      <c r="G129" s="16"/>
      <c r="H129" s="24"/>
      <c r="I129" s="24"/>
      <c r="J129" s="24"/>
      <c r="K129" s="24"/>
      <c r="L129" s="24"/>
      <c r="M129" s="24"/>
      <c r="N129" s="24"/>
      <c r="O129" s="24"/>
    </row>
    <row r="130" spans="1:15" s="4" customFormat="1" ht="14.1" customHeight="1" x14ac:dyDescent="0.2">
      <c r="A130" s="17"/>
      <c r="B130" s="15"/>
      <c r="C130" s="16"/>
      <c r="D130" s="16"/>
      <c r="E130" s="16"/>
      <c r="F130" s="16"/>
      <c r="G130" s="16"/>
      <c r="H130" s="24"/>
      <c r="I130" s="24"/>
      <c r="J130" s="24"/>
      <c r="K130" s="24"/>
      <c r="L130" s="24"/>
      <c r="M130" s="24"/>
      <c r="N130" s="24"/>
      <c r="O130" s="24"/>
    </row>
    <row r="131" spans="1:15" s="4" customFormat="1" ht="14.1" customHeight="1" x14ac:dyDescent="0.2">
      <c r="A131" s="17"/>
      <c r="B131" s="15"/>
      <c r="C131" s="16"/>
      <c r="D131" s="16"/>
      <c r="E131" s="16"/>
      <c r="F131" s="16"/>
      <c r="G131" s="16"/>
      <c r="H131" s="24"/>
      <c r="I131" s="24"/>
      <c r="J131" s="24"/>
      <c r="K131" s="24"/>
      <c r="L131" s="24"/>
      <c r="M131" s="24"/>
      <c r="N131" s="24"/>
      <c r="O131" s="24"/>
    </row>
    <row r="132" spans="1:15" s="4" customFormat="1" ht="14.1" customHeight="1" x14ac:dyDescent="0.2">
      <c r="A132" s="17"/>
      <c r="B132" s="15"/>
      <c r="C132" s="16"/>
      <c r="D132" s="16"/>
      <c r="E132" s="16"/>
      <c r="F132" s="16"/>
      <c r="G132" s="16"/>
      <c r="H132" s="24"/>
      <c r="I132" s="24"/>
      <c r="J132" s="24"/>
      <c r="K132" s="24"/>
      <c r="L132" s="24"/>
      <c r="M132" s="24"/>
      <c r="N132" s="24"/>
      <c r="O132" s="24"/>
    </row>
    <row r="133" spans="1:15" s="4" customFormat="1" ht="14.1" customHeight="1" x14ac:dyDescent="0.2">
      <c r="A133" s="17"/>
      <c r="B133" s="15"/>
      <c r="C133" s="16"/>
      <c r="D133" s="16"/>
      <c r="E133" s="16"/>
      <c r="F133" s="16"/>
      <c r="G133" s="16"/>
      <c r="H133" s="24"/>
      <c r="I133" s="24"/>
      <c r="J133" s="24"/>
      <c r="K133" s="24"/>
      <c r="L133" s="24"/>
      <c r="M133" s="24"/>
      <c r="N133" s="24"/>
      <c r="O133" s="24"/>
    </row>
    <row r="134" spans="1:15" s="4" customFormat="1" ht="14.1" customHeight="1" x14ac:dyDescent="0.2">
      <c r="A134" s="17"/>
      <c r="B134" s="15"/>
      <c r="C134" s="16"/>
      <c r="D134" s="16"/>
      <c r="E134" s="16"/>
      <c r="F134" s="16"/>
      <c r="G134" s="16"/>
      <c r="H134" s="24"/>
      <c r="I134" s="24"/>
      <c r="J134" s="24"/>
      <c r="K134" s="24"/>
      <c r="L134" s="24"/>
      <c r="M134" s="24"/>
      <c r="N134" s="24"/>
      <c r="O134" s="24"/>
    </row>
    <row r="135" spans="1:15" s="4" customFormat="1" ht="14.1" customHeight="1" x14ac:dyDescent="0.2">
      <c r="A135" s="17"/>
      <c r="B135" s="15"/>
      <c r="C135" s="16"/>
      <c r="D135" s="16"/>
      <c r="E135" s="16"/>
      <c r="F135" s="16"/>
      <c r="G135" s="16"/>
      <c r="H135" s="24"/>
      <c r="I135" s="24"/>
      <c r="J135" s="24"/>
      <c r="K135" s="24"/>
      <c r="L135" s="24"/>
      <c r="M135" s="24"/>
      <c r="N135" s="24"/>
      <c r="O135" s="24"/>
    </row>
    <row r="136" spans="1:15" s="4" customFormat="1" ht="14.1" customHeight="1" x14ac:dyDescent="0.2">
      <c r="A136" s="17"/>
      <c r="B136" s="15"/>
      <c r="C136" s="16"/>
      <c r="D136" s="16"/>
      <c r="E136" s="16"/>
      <c r="F136" s="16"/>
      <c r="G136" s="16"/>
      <c r="H136" s="24"/>
      <c r="I136" s="24"/>
      <c r="J136" s="24"/>
      <c r="K136" s="24"/>
      <c r="L136" s="24"/>
      <c r="M136" s="24"/>
      <c r="N136" s="24"/>
      <c r="O136" s="24"/>
    </row>
    <row r="137" spans="1:15" s="4" customFormat="1" ht="14.1" customHeight="1" x14ac:dyDescent="0.2">
      <c r="A137" s="19"/>
      <c r="B137" s="20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s="4" customFormat="1" ht="14.1" customHeight="1" x14ac:dyDescent="0.2">
      <c r="A138" s="19"/>
      <c r="B138" s="22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s="4" customFormat="1" ht="14.1" customHeight="1" x14ac:dyDescent="0.2">
      <c r="A139" s="19"/>
      <c r="B139" s="22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s="4" customFormat="1" ht="14.1" customHeight="1" x14ac:dyDescent="0.2">
      <c r="A140" s="19"/>
      <c r="B140" s="22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s="4" customFormat="1" ht="14.1" customHeight="1" x14ac:dyDescent="0.2">
      <c r="A141" s="17"/>
      <c r="B141" s="18"/>
      <c r="C141" s="16"/>
      <c r="D141" s="16"/>
      <c r="E141" s="16"/>
      <c r="F141" s="16"/>
      <c r="G141" s="16"/>
      <c r="H141" s="24"/>
      <c r="I141" s="24"/>
      <c r="J141" s="24"/>
      <c r="K141" s="24"/>
      <c r="L141" s="24"/>
      <c r="M141" s="24"/>
      <c r="N141" s="24"/>
      <c r="O141" s="24"/>
    </row>
    <row r="142" spans="1:15" s="4" customFormat="1" ht="14.1" customHeight="1" x14ac:dyDescent="0.2">
      <c r="A142" s="17"/>
      <c r="B142" s="15"/>
      <c r="C142" s="16"/>
      <c r="D142" s="16"/>
      <c r="E142" s="16"/>
      <c r="F142" s="16"/>
      <c r="G142" s="16"/>
      <c r="H142" s="24"/>
      <c r="I142" s="24"/>
      <c r="J142" s="24"/>
      <c r="K142" s="24"/>
      <c r="L142" s="24"/>
      <c r="M142" s="24"/>
      <c r="N142" s="24"/>
      <c r="O142" s="24"/>
    </row>
    <row r="143" spans="1:15" s="4" customFormat="1" ht="14.1" customHeight="1" x14ac:dyDescent="0.2">
      <c r="A143" s="17"/>
      <c r="B143" s="15"/>
      <c r="C143" s="16"/>
      <c r="D143" s="16"/>
      <c r="E143" s="16"/>
      <c r="F143" s="16"/>
      <c r="G143" s="16"/>
      <c r="H143" s="24"/>
      <c r="I143" s="24"/>
      <c r="J143" s="24"/>
      <c r="K143" s="24"/>
      <c r="L143" s="24"/>
      <c r="M143" s="24"/>
      <c r="N143" s="24"/>
      <c r="O143" s="24"/>
    </row>
    <row r="144" spans="1:15" s="4" customFormat="1" ht="14.1" customHeight="1" x14ac:dyDescent="0.2">
      <c r="A144" s="17"/>
      <c r="B144" s="18"/>
      <c r="C144" s="16"/>
      <c r="D144" s="16"/>
      <c r="E144" s="16"/>
      <c r="F144" s="16"/>
      <c r="G144" s="16"/>
      <c r="H144" s="24"/>
      <c r="I144" s="24"/>
      <c r="J144" s="24"/>
      <c r="K144" s="24"/>
      <c r="L144" s="24"/>
      <c r="M144" s="24"/>
      <c r="N144" s="24"/>
      <c r="O144" s="24"/>
    </row>
    <row r="145" spans="1:15" s="4" customFormat="1" ht="14.1" customHeight="1" x14ac:dyDescent="0.2">
      <c r="A145" s="19"/>
      <c r="B145" s="25"/>
      <c r="C145" s="16"/>
      <c r="D145" s="26"/>
      <c r="E145" s="26"/>
      <c r="F145" s="26"/>
      <c r="G145" s="26"/>
      <c r="H145" s="16"/>
      <c r="I145" s="26"/>
      <c r="J145" s="16"/>
      <c r="K145" s="16"/>
      <c r="L145" s="16"/>
      <c r="M145" s="16"/>
      <c r="N145" s="16"/>
      <c r="O145" s="16"/>
    </row>
    <row r="146" spans="1:15" s="4" customFormat="1" ht="14.1" customHeight="1" x14ac:dyDescent="0.2">
      <c r="A146" s="94"/>
      <c r="B146" s="95"/>
      <c r="C146" s="95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s="4" customFormat="1" ht="14.1" customHeight="1" x14ac:dyDescent="0.2">
      <c r="A147" s="94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</row>
    <row r="148" spans="1:15" s="4" customFormat="1" ht="14.1" customHeight="1" x14ac:dyDescent="0.2">
      <c r="A148" s="30"/>
      <c r="B148" s="18"/>
      <c r="C148" s="26"/>
      <c r="D148" s="26"/>
      <c r="E148" s="26"/>
      <c r="F148" s="26"/>
      <c r="G148" s="26"/>
      <c r="H148" s="53"/>
      <c r="I148" s="53"/>
      <c r="J148" s="53"/>
      <c r="K148" s="53"/>
      <c r="L148" s="53"/>
      <c r="M148" s="53"/>
      <c r="N148" s="53"/>
      <c r="O148" s="53"/>
    </row>
    <row r="149" spans="1:15" s="4" customFormat="1" ht="28.5" customHeight="1" x14ac:dyDescent="0.2">
      <c r="A149" s="17"/>
      <c r="B149" s="18"/>
      <c r="C149" s="16"/>
      <c r="D149" s="16"/>
      <c r="E149" s="16"/>
      <c r="F149" s="16"/>
      <c r="G149" s="16"/>
      <c r="H149" s="24"/>
      <c r="I149" s="24"/>
      <c r="J149" s="24"/>
      <c r="K149" s="24"/>
      <c r="L149" s="24"/>
      <c r="M149" s="24"/>
      <c r="N149" s="24"/>
      <c r="O149" s="24"/>
    </row>
    <row r="150" spans="1:15" s="4" customFormat="1" ht="14.1" customHeight="1" x14ac:dyDescent="0.2">
      <c r="A150" s="17"/>
      <c r="B150" s="31"/>
      <c r="C150" s="16"/>
      <c r="D150" s="16"/>
      <c r="E150" s="16"/>
      <c r="F150" s="16"/>
      <c r="G150" s="16"/>
      <c r="H150" s="24"/>
      <c r="I150" s="24"/>
      <c r="J150" s="24"/>
      <c r="K150" s="24"/>
      <c r="L150" s="24"/>
      <c r="M150" s="24"/>
      <c r="N150" s="24"/>
      <c r="O150" s="24"/>
    </row>
    <row r="151" spans="1:15" s="4" customFormat="1" ht="14.1" customHeight="1" x14ac:dyDescent="0.2">
      <c r="A151" s="17"/>
      <c r="B151" s="15"/>
      <c r="C151" s="16"/>
      <c r="D151" s="16"/>
      <c r="E151" s="16"/>
      <c r="F151" s="16"/>
      <c r="G151" s="16"/>
      <c r="H151" s="24"/>
      <c r="I151" s="24"/>
      <c r="J151" s="24"/>
      <c r="K151" s="24"/>
      <c r="L151" s="24"/>
      <c r="M151" s="24"/>
      <c r="N151" s="24"/>
      <c r="O151" s="24"/>
    </row>
    <row r="152" spans="1:15" s="4" customFormat="1" ht="14.1" customHeight="1" x14ac:dyDescent="0.2">
      <c r="A152" s="17"/>
      <c r="B152" s="15"/>
      <c r="C152" s="16"/>
      <c r="D152" s="16"/>
      <c r="E152" s="16"/>
      <c r="F152" s="16"/>
      <c r="G152" s="16"/>
      <c r="H152" s="24"/>
      <c r="I152" s="24"/>
      <c r="J152" s="24"/>
      <c r="K152" s="24"/>
      <c r="L152" s="24"/>
      <c r="M152" s="24"/>
      <c r="N152" s="24"/>
      <c r="O152" s="24"/>
    </row>
    <row r="153" spans="1:15" s="4" customFormat="1" ht="14.1" customHeight="1" x14ac:dyDescent="0.2">
      <c r="A153" s="17"/>
      <c r="B153" s="15"/>
      <c r="C153" s="16"/>
      <c r="D153" s="16"/>
      <c r="E153" s="16"/>
      <c r="F153" s="16"/>
      <c r="G153" s="16"/>
      <c r="H153" s="24"/>
      <c r="I153" s="24"/>
      <c r="J153" s="24"/>
      <c r="K153" s="24"/>
      <c r="L153" s="24"/>
      <c r="M153" s="24"/>
      <c r="N153" s="24"/>
      <c r="O153" s="24"/>
    </row>
    <row r="154" spans="1:15" s="4" customFormat="1" ht="14.1" customHeight="1" x14ac:dyDescent="0.2">
      <c r="A154" s="17"/>
      <c r="B154" s="15"/>
      <c r="C154" s="16"/>
      <c r="D154" s="16"/>
      <c r="E154" s="16"/>
      <c r="F154" s="16"/>
      <c r="G154" s="16"/>
      <c r="H154" s="24"/>
      <c r="I154" s="24"/>
      <c r="J154" s="24"/>
      <c r="K154" s="24"/>
      <c r="L154" s="24"/>
      <c r="M154" s="24"/>
      <c r="N154" s="24"/>
      <c r="O154" s="24"/>
    </row>
    <row r="155" spans="1:15" s="4" customFormat="1" ht="14.1" customHeight="1" x14ac:dyDescent="0.2">
      <c r="A155" s="17"/>
      <c r="B155" s="15"/>
      <c r="C155" s="16"/>
      <c r="D155" s="16"/>
      <c r="E155" s="16"/>
      <c r="F155" s="16"/>
      <c r="G155" s="16"/>
      <c r="H155" s="24"/>
      <c r="I155" s="24"/>
      <c r="J155" s="24"/>
      <c r="K155" s="24"/>
      <c r="L155" s="24"/>
      <c r="M155" s="24"/>
      <c r="N155" s="24"/>
      <c r="O155" s="24"/>
    </row>
    <row r="156" spans="1:15" s="4" customFormat="1" ht="14.1" customHeight="1" x14ac:dyDescent="0.2">
      <c r="A156" s="17"/>
      <c r="B156" s="15"/>
      <c r="C156" s="16"/>
      <c r="D156" s="16"/>
      <c r="E156" s="16"/>
      <c r="F156" s="16"/>
      <c r="G156" s="16"/>
      <c r="H156" s="24"/>
      <c r="I156" s="24"/>
      <c r="J156" s="24"/>
      <c r="K156" s="24"/>
      <c r="L156" s="24"/>
      <c r="M156" s="24"/>
      <c r="N156" s="24"/>
      <c r="O156" s="24"/>
    </row>
    <row r="157" spans="1:15" s="4" customFormat="1" ht="14.1" customHeight="1" x14ac:dyDescent="0.2">
      <c r="A157" s="19"/>
      <c r="B157" s="20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</row>
    <row r="158" spans="1:15" s="4" customFormat="1" ht="14.1" customHeight="1" x14ac:dyDescent="0.2">
      <c r="A158" s="19"/>
      <c r="B158" s="22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</row>
    <row r="159" spans="1:15" s="4" customFormat="1" ht="14.1" customHeight="1" x14ac:dyDescent="0.2">
      <c r="A159" s="19"/>
      <c r="B159" s="22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</row>
    <row r="160" spans="1:15" s="4" customFormat="1" ht="14.1" customHeight="1" x14ac:dyDescent="0.2">
      <c r="A160" s="19"/>
      <c r="B160" s="22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</row>
    <row r="161" spans="1:15" s="4" customFormat="1" ht="14.1" customHeight="1" x14ac:dyDescent="0.2">
      <c r="A161" s="19"/>
      <c r="B161" s="22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</row>
    <row r="162" spans="1:15" s="4" customFormat="1" ht="14.1" customHeight="1" x14ac:dyDescent="0.2">
      <c r="A162" s="19"/>
      <c r="B162" s="22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</row>
    <row r="163" spans="1:15" s="4" customFormat="1" ht="14.1" customHeight="1" x14ac:dyDescent="0.2">
      <c r="A163" s="19"/>
      <c r="B163" s="20"/>
      <c r="C163" s="21"/>
      <c r="D163" s="21"/>
      <c r="E163" s="21"/>
      <c r="F163" s="21"/>
      <c r="G163" s="21"/>
      <c r="H163" s="24"/>
      <c r="I163" s="24"/>
      <c r="J163" s="24"/>
      <c r="K163" s="24"/>
      <c r="L163" s="24"/>
      <c r="M163" s="24"/>
      <c r="N163" s="24"/>
      <c r="O163" s="24"/>
    </row>
    <row r="164" spans="1:15" s="4" customFormat="1" ht="14.1" customHeight="1" x14ac:dyDescent="0.2">
      <c r="A164" s="19"/>
      <c r="B164" s="22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</row>
    <row r="165" spans="1:15" s="4" customFormat="1" ht="14.1" customHeight="1" x14ac:dyDescent="0.2">
      <c r="A165" s="19"/>
      <c r="B165" s="22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s="4" customFormat="1" ht="14.1" customHeight="1" x14ac:dyDescent="0.2">
      <c r="A166" s="19"/>
      <c r="B166" s="20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s="4" customFormat="1" ht="14.1" customHeight="1" x14ac:dyDescent="0.2">
      <c r="A167" s="19"/>
      <c r="B167" s="22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s="4" customFormat="1" ht="14.1" customHeight="1" x14ac:dyDescent="0.2">
      <c r="A168" s="19"/>
      <c r="B168" s="22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s="4" customFormat="1" ht="14.1" customHeight="1" x14ac:dyDescent="0.2">
      <c r="A169" s="19"/>
      <c r="B169" s="18"/>
      <c r="C169" s="16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1:15" s="4" customFormat="1" ht="14.1" customHeight="1" x14ac:dyDescent="0.2">
      <c r="A170" s="19"/>
      <c r="B170" s="25"/>
      <c r="C170" s="16"/>
      <c r="D170" s="26"/>
      <c r="E170" s="26"/>
      <c r="F170" s="26"/>
      <c r="G170" s="26"/>
      <c r="H170" s="16"/>
      <c r="I170" s="26"/>
      <c r="J170" s="16"/>
      <c r="K170" s="16"/>
      <c r="L170" s="16"/>
      <c r="M170" s="16"/>
      <c r="N170" s="16"/>
      <c r="O170" s="16"/>
    </row>
    <row r="171" spans="1:15" s="4" customFormat="1" ht="14.1" customHeight="1" x14ac:dyDescent="0.2">
      <c r="A171" s="94"/>
      <c r="B171" s="95"/>
      <c r="C171" s="95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s="4" customFormat="1" ht="14.1" customHeight="1" x14ac:dyDescent="0.2">
      <c r="A172" s="94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</row>
    <row r="173" spans="1:15" s="4" customFormat="1" ht="14.1" customHeight="1" x14ac:dyDescent="0.2">
      <c r="A173" s="17"/>
      <c r="B173" s="18"/>
      <c r="C173" s="16"/>
      <c r="D173" s="16"/>
      <c r="E173" s="16"/>
      <c r="F173" s="16"/>
      <c r="G173" s="16"/>
      <c r="H173" s="24"/>
      <c r="I173" s="24"/>
      <c r="J173" s="24"/>
      <c r="K173" s="24"/>
      <c r="L173" s="24"/>
      <c r="M173" s="24"/>
      <c r="N173" s="24"/>
      <c r="O173" s="24"/>
    </row>
    <row r="174" spans="1:15" s="4" customFormat="1" ht="14.1" customHeight="1" x14ac:dyDescent="0.2">
      <c r="A174" s="17"/>
      <c r="B174" s="15"/>
      <c r="C174" s="53"/>
      <c r="D174" s="16"/>
      <c r="E174" s="16"/>
      <c r="F174" s="16"/>
      <c r="G174" s="16"/>
      <c r="H174" s="24"/>
      <c r="I174" s="24"/>
      <c r="J174" s="24"/>
      <c r="K174" s="24"/>
      <c r="L174" s="24"/>
      <c r="M174" s="24"/>
      <c r="N174" s="24"/>
      <c r="O174" s="24"/>
    </row>
    <row r="175" spans="1:15" s="4" customFormat="1" ht="14.1" customHeight="1" x14ac:dyDescent="0.2">
      <c r="A175" s="17"/>
      <c r="B175" s="15"/>
      <c r="C175" s="53"/>
      <c r="D175" s="16"/>
      <c r="E175" s="16"/>
      <c r="F175" s="16"/>
      <c r="G175" s="16"/>
      <c r="H175" s="24"/>
      <c r="I175" s="24"/>
      <c r="J175" s="24"/>
      <c r="K175" s="24"/>
      <c r="L175" s="24"/>
      <c r="M175" s="24"/>
      <c r="N175" s="24"/>
      <c r="O175" s="24"/>
    </row>
    <row r="176" spans="1:15" s="4" customFormat="1" ht="14.1" customHeight="1" x14ac:dyDescent="0.2">
      <c r="A176" s="17"/>
      <c r="B176" s="15"/>
      <c r="C176" s="53"/>
      <c r="D176" s="16"/>
      <c r="E176" s="16"/>
      <c r="F176" s="16"/>
      <c r="G176" s="16"/>
      <c r="H176" s="24"/>
      <c r="I176" s="24"/>
      <c r="J176" s="24"/>
      <c r="K176" s="24"/>
      <c r="L176" s="24"/>
      <c r="M176" s="24"/>
      <c r="N176" s="24"/>
      <c r="O176" s="24"/>
    </row>
    <row r="177" spans="1:15" s="4" customFormat="1" ht="14.1" customHeight="1" x14ac:dyDescent="0.2">
      <c r="A177" s="17"/>
      <c r="B177" s="15"/>
      <c r="C177" s="53"/>
      <c r="D177" s="16"/>
      <c r="E177" s="16"/>
      <c r="F177" s="16"/>
      <c r="G177" s="16"/>
      <c r="H177" s="24"/>
      <c r="I177" s="24"/>
      <c r="J177" s="24"/>
      <c r="K177" s="24"/>
      <c r="L177" s="24"/>
      <c r="M177" s="24"/>
      <c r="N177" s="24"/>
      <c r="O177" s="24"/>
    </row>
    <row r="178" spans="1:15" s="4" customFormat="1" ht="14.1" customHeight="1" x14ac:dyDescent="0.2">
      <c r="A178" s="17"/>
      <c r="B178" s="15"/>
      <c r="C178" s="16"/>
      <c r="D178" s="16"/>
      <c r="E178" s="16"/>
      <c r="F178" s="16"/>
      <c r="G178" s="16"/>
      <c r="H178" s="24"/>
      <c r="I178" s="24"/>
      <c r="J178" s="24"/>
      <c r="K178" s="24"/>
      <c r="L178" s="24"/>
      <c r="M178" s="24"/>
      <c r="N178" s="24"/>
      <c r="O178" s="24"/>
    </row>
    <row r="179" spans="1:15" s="4" customFormat="1" ht="24" customHeight="1" x14ac:dyDescent="0.2">
      <c r="A179" s="19"/>
      <c r="B179" s="20"/>
      <c r="C179" s="32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s="4" customFormat="1" ht="14.1" customHeight="1" x14ac:dyDescent="0.2">
      <c r="A180" s="19"/>
      <c r="B180" s="22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s="4" customFormat="1" ht="14.1" customHeight="1" x14ac:dyDescent="0.2">
      <c r="A181" s="19"/>
      <c r="B181" s="22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s="4" customFormat="1" ht="14.1" customHeight="1" x14ac:dyDescent="0.2">
      <c r="A182" s="19"/>
      <c r="B182" s="22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s="4" customFormat="1" ht="14.1" customHeight="1" x14ac:dyDescent="0.2">
      <c r="A183" s="19"/>
      <c r="B183" s="22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s="4" customFormat="1" ht="14.1" customHeight="1" x14ac:dyDescent="0.2">
      <c r="A184" s="19"/>
      <c r="B184" s="22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s="4" customFormat="1" ht="14.1" customHeight="1" x14ac:dyDescent="0.2">
      <c r="A185" s="19"/>
      <c r="B185" s="22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s="4" customFormat="1" ht="17.25" customHeight="1" x14ac:dyDescent="0.2">
      <c r="A186" s="19"/>
      <c r="B186" s="33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s="4" customFormat="1" ht="14.1" customHeight="1" x14ac:dyDescent="0.2">
      <c r="A187" s="19"/>
      <c r="B187" s="22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s="4" customFormat="1" ht="14.1" customHeight="1" x14ac:dyDescent="0.2">
      <c r="A188" s="19"/>
      <c r="B188" s="22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s="4" customFormat="1" ht="14.1" customHeight="1" x14ac:dyDescent="0.2">
      <c r="A189" s="19"/>
      <c r="B189" s="22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s="4" customFormat="1" ht="14.1" customHeight="1" x14ac:dyDescent="0.2">
      <c r="A190" s="19"/>
      <c r="B190" s="22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s="4" customFormat="1" ht="14.1" customHeight="1" x14ac:dyDescent="0.2">
      <c r="A191" s="19"/>
      <c r="B191" s="22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s="4" customFormat="1" ht="14.1" customHeight="1" x14ac:dyDescent="0.2">
      <c r="A192" s="19"/>
      <c r="B192" s="22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s="4" customFormat="1" ht="14.1" customHeight="1" x14ac:dyDescent="0.2">
      <c r="A193" s="19"/>
      <c r="B193" s="22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s="4" customFormat="1" ht="14.1" customHeight="1" x14ac:dyDescent="0.2">
      <c r="A194" s="19"/>
      <c r="B194" s="22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s="4" customFormat="1" ht="14.1" customHeight="1" x14ac:dyDescent="0.2">
      <c r="A195" s="19"/>
      <c r="B195" s="20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s="4" customFormat="1" ht="14.1" customHeight="1" x14ac:dyDescent="0.2">
      <c r="A196" s="19"/>
      <c r="B196" s="22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s="4" customFormat="1" ht="14.1" customHeight="1" x14ac:dyDescent="0.2">
      <c r="A197" s="19"/>
      <c r="B197" s="22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s="4" customFormat="1" ht="14.1" customHeight="1" x14ac:dyDescent="0.2">
      <c r="A198" s="19"/>
      <c r="B198" s="22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s="4" customFormat="1" ht="14.1" customHeight="1" x14ac:dyDescent="0.2">
      <c r="A199" s="19"/>
      <c r="B199" s="22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s="4" customFormat="1" ht="14.1" customHeight="1" x14ac:dyDescent="0.2">
      <c r="A200" s="19"/>
      <c r="B200" s="22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s="4" customFormat="1" ht="14.1" customHeight="1" x14ac:dyDescent="0.2">
      <c r="A201" s="19"/>
      <c r="B201" s="20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s="4" customFormat="1" ht="14.1" customHeight="1" x14ac:dyDescent="0.2">
      <c r="A202" s="19"/>
      <c r="B202" s="22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s="4" customFormat="1" ht="14.1" customHeight="1" x14ac:dyDescent="0.2">
      <c r="A203" s="19"/>
      <c r="B203" s="22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s="4" customFormat="1" ht="14.1" customHeight="1" x14ac:dyDescent="0.2">
      <c r="A204" s="19"/>
      <c r="B204" s="25"/>
      <c r="C204" s="16"/>
      <c r="D204" s="26"/>
      <c r="E204" s="26"/>
      <c r="F204" s="26"/>
      <c r="G204" s="26"/>
      <c r="H204" s="16"/>
      <c r="I204" s="26"/>
      <c r="J204" s="16"/>
      <c r="K204" s="16"/>
      <c r="L204" s="16"/>
      <c r="M204" s="16"/>
      <c r="N204" s="16"/>
      <c r="O204" s="16"/>
    </row>
    <row r="205" spans="1:15" s="4" customFormat="1" ht="14.1" customHeight="1" x14ac:dyDescent="0.2">
      <c r="A205" s="94"/>
      <c r="B205" s="95"/>
      <c r="C205" s="95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s="4" customFormat="1" ht="14.1" customHeight="1" x14ac:dyDescent="0.2">
      <c r="A206" s="94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</row>
    <row r="207" spans="1:15" s="4" customFormat="1" ht="14.1" customHeight="1" x14ac:dyDescent="0.2">
      <c r="A207" s="19"/>
      <c r="B207" s="20"/>
      <c r="C207" s="21"/>
      <c r="D207" s="16"/>
      <c r="E207" s="16"/>
      <c r="F207" s="16"/>
      <c r="G207" s="16"/>
      <c r="H207" s="24"/>
      <c r="I207" s="24"/>
      <c r="J207" s="24"/>
      <c r="K207" s="24"/>
      <c r="L207" s="24"/>
      <c r="M207" s="24"/>
      <c r="N207" s="24"/>
      <c r="O207" s="24"/>
    </row>
    <row r="208" spans="1:15" s="4" customFormat="1" ht="24.75" customHeight="1" x14ac:dyDescent="0.2">
      <c r="A208" s="17"/>
      <c r="B208" s="18"/>
      <c r="C208" s="16"/>
      <c r="D208" s="16"/>
      <c r="E208" s="16"/>
      <c r="F208" s="16"/>
      <c r="G208" s="16"/>
      <c r="H208" s="24"/>
      <c r="I208" s="24"/>
      <c r="J208" s="24"/>
      <c r="K208" s="24"/>
      <c r="L208" s="24"/>
      <c r="M208" s="24"/>
      <c r="N208" s="24"/>
      <c r="O208" s="24"/>
    </row>
    <row r="209" spans="1:15" s="4" customFormat="1" ht="14.1" customHeight="1" x14ac:dyDescent="0.2">
      <c r="A209" s="17"/>
      <c r="B209" s="23"/>
      <c r="C209" s="16"/>
      <c r="D209" s="16"/>
      <c r="E209" s="16"/>
      <c r="F209" s="16"/>
      <c r="G209" s="16"/>
      <c r="H209" s="24"/>
      <c r="I209" s="24"/>
      <c r="J209" s="24"/>
      <c r="K209" s="24"/>
      <c r="L209" s="24"/>
      <c r="M209" s="24"/>
      <c r="N209" s="24"/>
      <c r="O209" s="24"/>
    </row>
    <row r="210" spans="1:15" s="4" customFormat="1" ht="14.1" customHeight="1" x14ac:dyDescent="0.2">
      <c r="A210" s="17"/>
      <c r="B210" s="15"/>
      <c r="C210" s="53"/>
      <c r="D210" s="16"/>
      <c r="E210" s="16"/>
      <c r="F210" s="16"/>
      <c r="G210" s="16"/>
      <c r="H210" s="24"/>
      <c r="I210" s="24"/>
      <c r="J210" s="24"/>
      <c r="K210" s="24"/>
      <c r="L210" s="24"/>
      <c r="M210" s="24"/>
      <c r="N210" s="24"/>
      <c r="O210" s="24"/>
    </row>
    <row r="211" spans="1:15" s="4" customFormat="1" ht="14.1" customHeight="1" x14ac:dyDescent="0.2">
      <c r="A211" s="17"/>
      <c r="B211" s="15"/>
      <c r="C211" s="53"/>
      <c r="D211" s="16"/>
      <c r="E211" s="16"/>
      <c r="F211" s="16"/>
      <c r="G211" s="16"/>
      <c r="H211" s="24"/>
      <c r="I211" s="24"/>
      <c r="J211" s="24"/>
      <c r="K211" s="24"/>
      <c r="L211" s="24"/>
      <c r="M211" s="24"/>
      <c r="N211" s="24"/>
      <c r="O211" s="24"/>
    </row>
    <row r="212" spans="1:15" s="4" customFormat="1" ht="14.1" customHeight="1" x14ac:dyDescent="0.2">
      <c r="A212" s="17"/>
      <c r="B212" s="15"/>
      <c r="C212" s="53"/>
      <c r="D212" s="16"/>
      <c r="E212" s="16"/>
      <c r="F212" s="16"/>
      <c r="G212" s="16"/>
      <c r="H212" s="24"/>
      <c r="I212" s="24"/>
      <c r="J212" s="24"/>
      <c r="K212" s="24"/>
      <c r="L212" s="24"/>
      <c r="M212" s="24"/>
      <c r="N212" s="24"/>
      <c r="O212" s="24"/>
    </row>
    <row r="213" spans="1:15" s="4" customFormat="1" ht="14.1" customHeight="1" x14ac:dyDescent="0.2">
      <c r="A213" s="17"/>
      <c r="B213" s="15"/>
      <c r="C213" s="53"/>
      <c r="D213" s="16"/>
      <c r="E213" s="16"/>
      <c r="F213" s="16"/>
      <c r="G213" s="16"/>
      <c r="H213" s="24"/>
      <c r="I213" s="24"/>
      <c r="J213" s="24"/>
      <c r="K213" s="24"/>
      <c r="L213" s="24"/>
      <c r="M213" s="24"/>
      <c r="N213" s="24"/>
      <c r="O213" s="24"/>
    </row>
    <row r="214" spans="1:15" s="4" customFormat="1" ht="14.1" customHeight="1" x14ac:dyDescent="0.2">
      <c r="A214" s="17"/>
      <c r="B214" s="15"/>
      <c r="C214" s="53"/>
      <c r="D214" s="16"/>
      <c r="E214" s="16"/>
      <c r="F214" s="16"/>
      <c r="G214" s="16"/>
      <c r="H214" s="24"/>
      <c r="I214" s="24"/>
      <c r="J214" s="24"/>
      <c r="K214" s="24"/>
      <c r="L214" s="24"/>
      <c r="M214" s="24"/>
      <c r="N214" s="24"/>
      <c r="O214" s="24"/>
    </row>
    <row r="215" spans="1:15" s="4" customFormat="1" ht="14.1" customHeight="1" x14ac:dyDescent="0.2">
      <c r="A215" s="17"/>
      <c r="B215" s="15"/>
      <c r="C215" s="53"/>
      <c r="D215" s="16"/>
      <c r="E215" s="16"/>
      <c r="F215" s="16"/>
      <c r="G215" s="16"/>
      <c r="H215" s="24"/>
      <c r="I215" s="24"/>
      <c r="J215" s="24"/>
      <c r="K215" s="24"/>
      <c r="L215" s="24"/>
      <c r="M215" s="24"/>
      <c r="N215" s="24"/>
      <c r="O215" s="24"/>
    </row>
    <row r="216" spans="1:15" s="4" customFormat="1" ht="14.1" customHeight="1" x14ac:dyDescent="0.2">
      <c r="A216" s="17"/>
      <c r="B216" s="15"/>
      <c r="C216" s="53"/>
      <c r="D216" s="16"/>
      <c r="E216" s="16"/>
      <c r="F216" s="16"/>
      <c r="G216" s="16"/>
      <c r="H216" s="24"/>
      <c r="I216" s="24"/>
      <c r="J216" s="24"/>
      <c r="K216" s="24"/>
      <c r="L216" s="24"/>
      <c r="M216" s="24"/>
      <c r="N216" s="24"/>
      <c r="O216" s="24"/>
    </row>
    <row r="217" spans="1:15" s="4" customFormat="1" ht="14.1" customHeight="1" x14ac:dyDescent="0.2">
      <c r="A217" s="17"/>
      <c r="B217" s="15"/>
      <c r="C217" s="53"/>
      <c r="D217" s="16"/>
      <c r="E217" s="16"/>
      <c r="F217" s="16"/>
      <c r="G217" s="16"/>
      <c r="H217" s="24"/>
      <c r="I217" s="24"/>
      <c r="J217" s="24"/>
      <c r="K217" s="24"/>
      <c r="L217" s="24"/>
      <c r="M217" s="24"/>
      <c r="N217" s="24"/>
      <c r="O217" s="24"/>
    </row>
    <row r="218" spans="1:15" s="4" customFormat="1" ht="14.1" customHeight="1" x14ac:dyDescent="0.2">
      <c r="A218" s="17"/>
      <c r="B218" s="15"/>
      <c r="C218" s="53"/>
      <c r="D218" s="16"/>
      <c r="E218" s="16"/>
      <c r="F218" s="16"/>
      <c r="G218" s="16"/>
      <c r="H218" s="24"/>
      <c r="I218" s="24"/>
      <c r="J218" s="24"/>
      <c r="K218" s="24"/>
      <c r="L218" s="24"/>
      <c r="M218" s="24"/>
      <c r="N218" s="24"/>
      <c r="O218" s="24"/>
    </row>
    <row r="219" spans="1:15" s="4" customFormat="1" ht="14.1" customHeight="1" x14ac:dyDescent="0.2">
      <c r="A219" s="17"/>
      <c r="B219" s="18"/>
      <c r="C219" s="26"/>
      <c r="D219" s="16"/>
      <c r="E219" s="16"/>
      <c r="F219" s="16"/>
      <c r="G219" s="16"/>
      <c r="H219" s="24"/>
      <c r="I219" s="24"/>
      <c r="J219" s="24"/>
      <c r="K219" s="24"/>
      <c r="L219" s="24"/>
      <c r="M219" s="24"/>
      <c r="N219" s="24"/>
      <c r="O219" s="24"/>
    </row>
    <row r="220" spans="1:15" s="4" customFormat="1" ht="14.1" customHeight="1" x14ac:dyDescent="0.2">
      <c r="A220" s="17"/>
      <c r="B220" s="15"/>
      <c r="C220" s="53"/>
      <c r="D220" s="16"/>
      <c r="E220" s="16"/>
      <c r="F220" s="16"/>
      <c r="G220" s="16"/>
      <c r="H220" s="24"/>
      <c r="I220" s="24"/>
      <c r="J220" s="24"/>
      <c r="K220" s="24"/>
      <c r="L220" s="24"/>
      <c r="M220" s="24"/>
      <c r="N220" s="24"/>
      <c r="O220" s="24"/>
    </row>
    <row r="221" spans="1:15" s="4" customFormat="1" ht="14.1" customHeight="1" x14ac:dyDescent="0.2">
      <c r="A221" s="17"/>
      <c r="B221" s="15"/>
      <c r="C221" s="53"/>
      <c r="D221" s="16"/>
      <c r="E221" s="16"/>
      <c r="F221" s="16"/>
      <c r="G221" s="16"/>
      <c r="H221" s="24"/>
      <c r="I221" s="24"/>
      <c r="J221" s="24"/>
      <c r="K221" s="24"/>
      <c r="L221" s="24"/>
      <c r="M221" s="24"/>
      <c r="N221" s="24"/>
      <c r="O221" s="24"/>
    </row>
    <row r="222" spans="1:15" s="4" customFormat="1" ht="14.1" customHeight="1" x14ac:dyDescent="0.2">
      <c r="A222" s="17"/>
      <c r="B222" s="15"/>
      <c r="C222" s="53"/>
      <c r="D222" s="16"/>
      <c r="E222" s="16"/>
      <c r="F222" s="16"/>
      <c r="G222" s="16"/>
      <c r="H222" s="24"/>
      <c r="I222" s="24"/>
      <c r="J222" s="24"/>
      <c r="K222" s="24"/>
      <c r="L222" s="24"/>
      <c r="M222" s="24"/>
      <c r="N222" s="24"/>
      <c r="O222" s="24"/>
    </row>
    <row r="223" spans="1:15" s="4" customFormat="1" ht="14.1" customHeight="1" x14ac:dyDescent="0.2">
      <c r="A223" s="17"/>
      <c r="B223" s="15"/>
      <c r="C223" s="53"/>
      <c r="D223" s="16"/>
      <c r="E223" s="16"/>
      <c r="F223" s="16"/>
      <c r="G223" s="16"/>
      <c r="H223" s="24"/>
      <c r="I223" s="24"/>
      <c r="J223" s="24"/>
      <c r="K223" s="24"/>
      <c r="L223" s="24"/>
      <c r="M223" s="24"/>
      <c r="N223" s="24"/>
      <c r="O223" s="24"/>
    </row>
    <row r="224" spans="1:15" s="4" customFormat="1" ht="14.1" customHeight="1" x14ac:dyDescent="0.2">
      <c r="A224" s="17"/>
      <c r="B224" s="15"/>
      <c r="C224" s="53"/>
      <c r="D224" s="16"/>
      <c r="E224" s="16"/>
      <c r="F224" s="16"/>
      <c r="G224" s="16"/>
      <c r="H224" s="24"/>
      <c r="I224" s="24"/>
      <c r="J224" s="24"/>
      <c r="K224" s="24"/>
      <c r="L224" s="24"/>
      <c r="M224" s="24"/>
      <c r="N224" s="24"/>
      <c r="O224" s="24"/>
    </row>
    <row r="225" spans="1:15" s="4" customFormat="1" ht="14.1" customHeight="1" x14ac:dyDescent="0.2">
      <c r="A225" s="19"/>
      <c r="B225" s="20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s="4" customFormat="1" ht="14.1" customHeight="1" x14ac:dyDescent="0.2">
      <c r="A226" s="19"/>
      <c r="B226" s="22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s="4" customFormat="1" ht="14.1" customHeight="1" x14ac:dyDescent="0.2">
      <c r="A227" s="19"/>
      <c r="B227" s="22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s="4" customFormat="1" ht="14.1" customHeight="1" x14ac:dyDescent="0.2">
      <c r="A228" s="19"/>
      <c r="B228" s="22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s="4" customFormat="1" ht="14.1" customHeight="1" x14ac:dyDescent="0.2">
      <c r="A229" s="19"/>
      <c r="B229" s="20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s="4" customFormat="1" ht="14.1" customHeight="1" x14ac:dyDescent="0.2">
      <c r="A230" s="19"/>
      <c r="B230" s="25"/>
      <c r="C230" s="16"/>
      <c r="D230" s="26"/>
      <c r="E230" s="26"/>
      <c r="F230" s="26"/>
      <c r="G230" s="26"/>
      <c r="H230" s="16"/>
      <c r="I230" s="26"/>
      <c r="J230" s="16"/>
      <c r="K230" s="16"/>
      <c r="L230" s="16"/>
      <c r="M230" s="16"/>
      <c r="N230" s="16"/>
      <c r="O230" s="16"/>
    </row>
    <row r="231" spans="1:15" s="4" customFormat="1" ht="14.1" customHeight="1" x14ac:dyDescent="0.2">
      <c r="A231" s="94"/>
      <c r="B231" s="95"/>
      <c r="C231" s="95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s="4" customFormat="1" ht="14.1" customHeight="1" x14ac:dyDescent="0.2">
      <c r="A232" s="34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s="4" customFormat="1" ht="14.1" customHeight="1" x14ac:dyDescent="0.2">
      <c r="A233" s="34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s="4" customFormat="1" ht="14.1" customHeight="1" x14ac:dyDescent="0.2">
      <c r="A234" s="34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</row>
  </sheetData>
  <mergeCells count="34">
    <mergeCell ref="A206:O206"/>
    <mergeCell ref="A231:C231"/>
    <mergeCell ref="A73:O73"/>
    <mergeCell ref="A99:C99"/>
    <mergeCell ref="A171:C171"/>
    <mergeCell ref="A172:O172"/>
    <mergeCell ref="A205:C205"/>
    <mergeCell ref="A100:O100"/>
    <mergeCell ref="A124:C124"/>
    <mergeCell ref="A125:O125"/>
    <mergeCell ref="A146:C146"/>
    <mergeCell ref="A147:O147"/>
    <mergeCell ref="D84:F84"/>
    <mergeCell ref="G84:G85"/>
    <mergeCell ref="H84:K84"/>
    <mergeCell ref="L84:O84"/>
    <mergeCell ref="A1:O1"/>
    <mergeCell ref="A34:O34"/>
    <mergeCell ref="A41:O41"/>
    <mergeCell ref="A11:O11"/>
    <mergeCell ref="A19:O19"/>
    <mergeCell ref="A26:O26"/>
    <mergeCell ref="A4:O4"/>
    <mergeCell ref="A2:A3"/>
    <mergeCell ref="B2:B3"/>
    <mergeCell ref="D2:F2"/>
    <mergeCell ref="H2:K2"/>
    <mergeCell ref="C84:C85"/>
    <mergeCell ref="L2:O2"/>
    <mergeCell ref="A66:O66"/>
    <mergeCell ref="A49:O49"/>
    <mergeCell ref="A57:O57"/>
    <mergeCell ref="C2:C3"/>
    <mergeCell ref="G2:G3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2023-01-18T09:09:01Z</dcterms:modified>
</cp:coreProperties>
</file>