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141" i="1" l="1"/>
  <c r="P141" i="1"/>
  <c r="O141" i="1"/>
  <c r="N141" i="1"/>
  <c r="M141" i="1"/>
  <c r="L141" i="1"/>
  <c r="K141" i="1"/>
  <c r="J141" i="1"/>
  <c r="I141" i="1"/>
  <c r="H141" i="1"/>
  <c r="G141" i="1"/>
  <c r="F141" i="1"/>
  <c r="G125" i="1" l="1"/>
  <c r="H125" i="1"/>
  <c r="I125" i="1"/>
  <c r="J125" i="1"/>
  <c r="K125" i="1"/>
  <c r="L125" i="1"/>
  <c r="M125" i="1"/>
  <c r="N125" i="1"/>
  <c r="O125" i="1"/>
  <c r="P125" i="1"/>
  <c r="Q125" i="1"/>
  <c r="F125" i="1"/>
  <c r="G112" i="1"/>
  <c r="H112" i="1"/>
  <c r="I112" i="1"/>
  <c r="J112" i="1"/>
  <c r="K112" i="1"/>
  <c r="L112" i="1"/>
  <c r="M112" i="1"/>
  <c r="N112" i="1"/>
  <c r="O112" i="1"/>
  <c r="P112" i="1"/>
  <c r="Q112" i="1"/>
  <c r="F112" i="1"/>
  <c r="G99" i="1"/>
  <c r="H99" i="1"/>
  <c r="I99" i="1"/>
  <c r="J99" i="1"/>
  <c r="K99" i="1"/>
  <c r="L99" i="1"/>
  <c r="M99" i="1"/>
  <c r="N99" i="1"/>
  <c r="O99" i="1"/>
  <c r="P99" i="1"/>
  <c r="Q99" i="1"/>
  <c r="F99" i="1"/>
  <c r="G87" i="1"/>
  <c r="H87" i="1"/>
  <c r="I87" i="1"/>
  <c r="J87" i="1"/>
  <c r="K87" i="1"/>
  <c r="L87" i="1"/>
  <c r="M87" i="1"/>
  <c r="N87" i="1"/>
  <c r="O87" i="1"/>
  <c r="P87" i="1"/>
  <c r="Q87" i="1"/>
  <c r="F87" i="1"/>
  <c r="G74" i="1"/>
  <c r="I74" i="1"/>
  <c r="J74" i="1"/>
  <c r="K74" i="1"/>
  <c r="L74" i="1"/>
  <c r="M74" i="1"/>
  <c r="N74" i="1"/>
  <c r="O74" i="1"/>
  <c r="P74" i="1"/>
  <c r="Q74" i="1"/>
  <c r="F74" i="1"/>
  <c r="H74" i="1"/>
  <c r="G63" i="1"/>
  <c r="H63" i="1"/>
  <c r="I63" i="1"/>
  <c r="J63" i="1"/>
  <c r="K63" i="1"/>
  <c r="L63" i="1"/>
  <c r="M63" i="1"/>
  <c r="N63" i="1"/>
  <c r="O63" i="1"/>
  <c r="P63" i="1"/>
  <c r="Q63" i="1"/>
  <c r="F63" i="1"/>
  <c r="G51" i="1"/>
  <c r="H51" i="1"/>
  <c r="I51" i="1"/>
  <c r="J51" i="1"/>
  <c r="K51" i="1"/>
  <c r="L51" i="1"/>
  <c r="M51" i="1"/>
  <c r="N51" i="1"/>
  <c r="O51" i="1"/>
  <c r="P51" i="1"/>
  <c r="Q51" i="1"/>
  <c r="F51" i="1"/>
  <c r="G38" i="1"/>
  <c r="H38" i="1"/>
  <c r="I38" i="1"/>
  <c r="J38" i="1"/>
  <c r="K38" i="1"/>
  <c r="L38" i="1"/>
  <c r="M38" i="1"/>
  <c r="N38" i="1"/>
  <c r="O38" i="1"/>
  <c r="P38" i="1"/>
  <c r="Q38" i="1"/>
  <c r="F38" i="1"/>
  <c r="G25" i="1"/>
  <c r="H25" i="1"/>
  <c r="I25" i="1"/>
  <c r="J25" i="1"/>
  <c r="K25" i="1"/>
  <c r="L25" i="1"/>
  <c r="M25" i="1"/>
  <c r="N25" i="1"/>
  <c r="O25" i="1"/>
  <c r="P25" i="1"/>
  <c r="Q25" i="1"/>
  <c r="F25" i="1"/>
  <c r="G13" i="1"/>
  <c r="H13" i="1"/>
  <c r="I13" i="1"/>
  <c r="J13" i="1"/>
  <c r="K13" i="1"/>
  <c r="L13" i="1"/>
  <c r="M13" i="1"/>
  <c r="N13" i="1"/>
  <c r="O13" i="1"/>
  <c r="P13" i="1"/>
  <c r="Q13" i="1"/>
  <c r="F13" i="1"/>
</calcChain>
</file>

<file path=xl/sharedStrings.xml><?xml version="1.0" encoding="utf-8"?>
<sst xmlns="http://schemas.openxmlformats.org/spreadsheetml/2006/main" count="171" uniqueCount="91">
  <si>
    <t>№ рецептуры</t>
  </si>
  <si>
    <t>Наименование блюда</t>
  </si>
  <si>
    <t>Химический состав, г</t>
  </si>
  <si>
    <t>Выход, г</t>
  </si>
  <si>
    <t>Ккал</t>
  </si>
  <si>
    <t>Белки, г</t>
  </si>
  <si>
    <t>Жиры, г</t>
  </si>
  <si>
    <t>Углеводы, г</t>
  </si>
  <si>
    <t>B1</t>
  </si>
  <si>
    <t>C</t>
  </si>
  <si>
    <t xml:space="preserve">E </t>
  </si>
  <si>
    <t>Са</t>
  </si>
  <si>
    <t>Мg</t>
  </si>
  <si>
    <t>Fe</t>
  </si>
  <si>
    <t>P</t>
  </si>
  <si>
    <t>Омлет натуральный</t>
  </si>
  <si>
    <t>Масло сливочное</t>
  </si>
  <si>
    <t>день 1</t>
  </si>
  <si>
    <t>Чай с сахаром</t>
  </si>
  <si>
    <t>200/15</t>
  </si>
  <si>
    <t>итого:</t>
  </si>
  <si>
    <t>день 2</t>
  </si>
  <si>
    <t>Какао на молоке</t>
  </si>
  <si>
    <t>Витамины, мг</t>
  </si>
  <si>
    <t>день 3</t>
  </si>
  <si>
    <t>Каша молочная гречневая с/м</t>
  </si>
  <si>
    <t>Aмкг</t>
  </si>
  <si>
    <t>день 4</t>
  </si>
  <si>
    <t>день 5</t>
  </si>
  <si>
    <t>день 6</t>
  </si>
  <si>
    <t>день 7</t>
  </si>
  <si>
    <t>день 8</t>
  </si>
  <si>
    <t>Микроэлементы, мг</t>
  </si>
  <si>
    <t>день 9</t>
  </si>
  <si>
    <t>Кофейный напиток</t>
  </si>
  <si>
    <t>день 10</t>
  </si>
  <si>
    <t>Каша "Дружба" молочная  с/м</t>
  </si>
  <si>
    <t xml:space="preserve"> 200/10</t>
  </si>
  <si>
    <t xml:space="preserve"> Каша пшенная молочная с маслом</t>
  </si>
  <si>
    <t>Каша молочная рисовая с/м</t>
  </si>
  <si>
    <t>Сыр голландский</t>
  </si>
  <si>
    <t>Батон простой</t>
  </si>
  <si>
    <t>Сок</t>
  </si>
  <si>
    <t>Запеканка из творога со сгущ</t>
  </si>
  <si>
    <t>Компот из кураги</t>
  </si>
  <si>
    <t>Энергетическая ценность,</t>
  </si>
  <si>
    <t>день</t>
  </si>
  <si>
    <t>ср.зн.</t>
  </si>
  <si>
    <t>энерг. ценность ккал</t>
  </si>
  <si>
    <t>химический состав, г</t>
  </si>
  <si>
    <t>белки</t>
  </si>
  <si>
    <t>жиры</t>
  </si>
  <si>
    <t>углеводы</t>
  </si>
  <si>
    <t>Чай с молоком</t>
  </si>
  <si>
    <t>картофельное пюре</t>
  </si>
  <si>
    <t>Яйцо вареное</t>
  </si>
  <si>
    <t xml:space="preserve">Завтраки </t>
  </si>
  <si>
    <t>брутто</t>
  </si>
  <si>
    <t>нетто</t>
  </si>
  <si>
    <t>крупа пшено</t>
  </si>
  <si>
    <t>молоко</t>
  </si>
  <si>
    <t>масло сливочное</t>
  </si>
  <si>
    <t>сахар</t>
  </si>
  <si>
    <t>яйцо курин пищ</t>
  </si>
  <si>
    <t>2 шт</t>
  </si>
  <si>
    <t>кофейный напиток</t>
  </si>
  <si>
    <t>какао растворимое</t>
  </si>
  <si>
    <t>130/15</t>
  </si>
  <si>
    <t>творог 9%</t>
  </si>
  <si>
    <t>крупа манная</t>
  </si>
  <si>
    <t>молоко сгущ</t>
  </si>
  <si>
    <t>чай (заварка)</t>
  </si>
  <si>
    <t>крупа рисовая</t>
  </si>
  <si>
    <t>200/5</t>
  </si>
  <si>
    <t xml:space="preserve"> молоко</t>
  </si>
  <si>
    <t xml:space="preserve"> крупа пшенная</t>
  </si>
  <si>
    <t xml:space="preserve"> крупа рисовая</t>
  </si>
  <si>
    <t xml:space="preserve"> масло сливочное</t>
  </si>
  <si>
    <t>макаронные изделия</t>
  </si>
  <si>
    <t>1 шт</t>
  </si>
  <si>
    <t>курага</t>
  </si>
  <si>
    <t>крупа гречневая</t>
  </si>
  <si>
    <t>картофель продовольственный</t>
  </si>
  <si>
    <t>Макароны, запеченые с яйцом</t>
  </si>
  <si>
    <t>яйцо</t>
  </si>
  <si>
    <t>1/2шт</t>
  </si>
  <si>
    <t>макароны  с сыром</t>
  </si>
  <si>
    <t>200/10</t>
  </si>
  <si>
    <t xml:space="preserve">сахар </t>
  </si>
  <si>
    <t>Яблоко</t>
  </si>
  <si>
    <t xml:space="preserve"> Каша  молочная "Манная"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</si>
</sst>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7" fillId="0" borderId="1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2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/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abSelected="1" workbookViewId="0">
      <selection activeCell="H30" sqref="H30"/>
    </sheetView>
  </sheetViews>
  <sheetFormatPr defaultRowHeight="15" customHeight="1" x14ac:dyDescent="0.2"/>
  <cols>
    <col min="1" max="1" width="6.28515625" style="5" customWidth="1"/>
    <col min="2" max="2" width="30.140625" style="2" customWidth="1"/>
    <col min="3" max="5" width="6.42578125" style="7" customWidth="1"/>
    <col min="6" max="6" width="7.42578125" style="7" customWidth="1"/>
    <col min="7" max="17" width="5.7109375" style="7" customWidth="1"/>
    <col min="18" max="16384" width="9.140625" style="2"/>
  </cols>
  <sheetData>
    <row r="1" spans="1:18" ht="15" customHeight="1" thickBot="1" x14ac:dyDescent="0.25">
      <c r="A1" s="69" t="s">
        <v>56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37.5" customHeight="1" x14ac:dyDescent="0.2">
      <c r="A2" s="70" t="s">
        <v>0</v>
      </c>
      <c r="B2" s="72" t="s">
        <v>1</v>
      </c>
      <c r="C2" s="72" t="s">
        <v>3</v>
      </c>
      <c r="D2" s="41" t="s">
        <v>57</v>
      </c>
      <c r="E2" s="41" t="s">
        <v>58</v>
      </c>
      <c r="F2" s="21" t="s">
        <v>45</v>
      </c>
      <c r="G2" s="74" t="s">
        <v>2</v>
      </c>
      <c r="H2" s="74"/>
      <c r="I2" s="74"/>
      <c r="J2" s="75" t="s">
        <v>23</v>
      </c>
      <c r="K2" s="75"/>
      <c r="L2" s="75"/>
      <c r="M2" s="75"/>
      <c r="N2" s="75" t="s">
        <v>32</v>
      </c>
      <c r="O2" s="75"/>
      <c r="P2" s="75"/>
      <c r="Q2" s="75"/>
      <c r="R2" s="1"/>
    </row>
    <row r="3" spans="1:18" ht="25.5" customHeight="1" x14ac:dyDescent="0.2">
      <c r="A3" s="71"/>
      <c r="B3" s="73"/>
      <c r="C3" s="52"/>
      <c r="D3" s="37"/>
      <c r="E3" s="37"/>
      <c r="F3" s="18" t="s">
        <v>4</v>
      </c>
      <c r="G3" s="18" t="s">
        <v>5</v>
      </c>
      <c r="H3" s="18" t="s">
        <v>6</v>
      </c>
      <c r="I3" s="18" t="s">
        <v>7</v>
      </c>
      <c r="J3" s="19" t="s">
        <v>26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"/>
    </row>
    <row r="4" spans="1:18" ht="15" customHeight="1" x14ac:dyDescent="0.2">
      <c r="A4" s="59" t="s">
        <v>17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1"/>
      <c r="R4" s="17"/>
    </row>
    <row r="5" spans="1:18" ht="14.1" customHeight="1" x14ac:dyDescent="0.2">
      <c r="A5" s="4">
        <v>302</v>
      </c>
      <c r="B5" s="22" t="s">
        <v>38</v>
      </c>
      <c r="C5" s="6" t="s">
        <v>87</v>
      </c>
      <c r="D5" s="6"/>
      <c r="E5" s="6"/>
      <c r="F5" s="6">
        <v>240</v>
      </c>
      <c r="G5" s="6">
        <v>5.6</v>
      </c>
      <c r="H5" s="6">
        <v>6.8</v>
      </c>
      <c r="I5" s="6">
        <v>33.6</v>
      </c>
      <c r="J5" s="6">
        <v>0</v>
      </c>
      <c r="K5" s="6">
        <v>0</v>
      </c>
      <c r="L5" s="6">
        <v>0.16</v>
      </c>
      <c r="M5" s="6">
        <v>0</v>
      </c>
      <c r="N5" s="6">
        <v>28</v>
      </c>
      <c r="O5" s="6">
        <v>42</v>
      </c>
      <c r="P5" s="6">
        <v>1.4</v>
      </c>
      <c r="Q5" s="6">
        <v>112</v>
      </c>
    </row>
    <row r="6" spans="1:18" ht="14.1" customHeight="1" x14ac:dyDescent="0.2">
      <c r="A6" s="4"/>
      <c r="B6" s="22" t="s">
        <v>59</v>
      </c>
      <c r="C6" s="6"/>
      <c r="D6" s="6">
        <v>37.5</v>
      </c>
      <c r="E6" s="6">
        <v>37.5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8" ht="14.1" customHeight="1" x14ac:dyDescent="0.2">
      <c r="A7" s="4"/>
      <c r="B7" s="22" t="s">
        <v>60</v>
      </c>
      <c r="C7" s="6"/>
      <c r="D7" s="6">
        <v>160</v>
      </c>
      <c r="E7" s="6">
        <v>160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8" ht="14.1" customHeight="1" x14ac:dyDescent="0.2">
      <c r="A8" s="4"/>
      <c r="B8" s="22" t="s">
        <v>61</v>
      </c>
      <c r="C8" s="6"/>
      <c r="D8" s="6">
        <v>10</v>
      </c>
      <c r="E8" s="6">
        <v>10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ht="14.1" customHeight="1" x14ac:dyDescent="0.2">
      <c r="A9" s="4"/>
      <c r="B9" s="22" t="s">
        <v>62</v>
      </c>
      <c r="C9" s="6"/>
      <c r="D9" s="6">
        <v>6</v>
      </c>
      <c r="E9" s="6">
        <v>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8" ht="14.1" customHeight="1" x14ac:dyDescent="0.2">
      <c r="A10" s="4">
        <v>23</v>
      </c>
      <c r="B10" s="3" t="s">
        <v>40</v>
      </c>
      <c r="C10" s="6">
        <v>20</v>
      </c>
      <c r="D10" s="6">
        <v>21</v>
      </c>
      <c r="E10" s="6">
        <v>20</v>
      </c>
      <c r="F10" s="6">
        <v>70</v>
      </c>
      <c r="G10" s="6">
        <v>5.2</v>
      </c>
      <c r="H10" s="6">
        <v>5.4</v>
      </c>
      <c r="I10" s="6">
        <v>0</v>
      </c>
      <c r="J10" s="6">
        <v>0.05</v>
      </c>
      <c r="K10" s="6">
        <v>0.01</v>
      </c>
      <c r="L10" s="6">
        <v>0.14000000000000001</v>
      </c>
      <c r="M10" s="6">
        <v>0.08</v>
      </c>
      <c r="N10" s="6">
        <v>200</v>
      </c>
      <c r="O10" s="6">
        <v>1.1000000000000001</v>
      </c>
      <c r="P10" s="6">
        <v>0.14000000000000001</v>
      </c>
      <c r="Q10" s="6">
        <v>120</v>
      </c>
    </row>
    <row r="11" spans="1:18" ht="14.1" customHeight="1" x14ac:dyDescent="0.2">
      <c r="A11" s="4"/>
      <c r="B11" s="3" t="s">
        <v>42</v>
      </c>
      <c r="C11" s="6">
        <v>200</v>
      </c>
      <c r="D11" s="6">
        <v>200</v>
      </c>
      <c r="E11" s="6">
        <v>200</v>
      </c>
      <c r="F11" s="6">
        <v>110</v>
      </c>
      <c r="G11" s="6">
        <v>1.4</v>
      </c>
      <c r="H11" s="6">
        <v>0</v>
      </c>
      <c r="I11" s="6">
        <v>26.2</v>
      </c>
      <c r="J11" s="6">
        <v>0</v>
      </c>
      <c r="K11" s="6">
        <v>0.02</v>
      </c>
      <c r="L11" s="6">
        <v>1.8</v>
      </c>
      <c r="M11" s="6">
        <v>0.02</v>
      </c>
      <c r="N11" s="6">
        <v>16</v>
      </c>
      <c r="O11" s="6">
        <v>10</v>
      </c>
      <c r="P11" s="6">
        <v>0.24</v>
      </c>
      <c r="Q11" s="6">
        <v>14</v>
      </c>
    </row>
    <row r="12" spans="1:18" ht="14.1" customHeight="1" x14ac:dyDescent="0.2">
      <c r="A12" s="4"/>
      <c r="B12" s="3" t="s">
        <v>41</v>
      </c>
      <c r="C12" s="6">
        <v>40</v>
      </c>
      <c r="D12" s="6"/>
      <c r="E12" s="6"/>
      <c r="F12" s="6">
        <v>105</v>
      </c>
      <c r="G12" s="6">
        <v>3</v>
      </c>
      <c r="H12" s="6">
        <v>1.2</v>
      </c>
      <c r="I12" s="6">
        <v>20.6</v>
      </c>
      <c r="J12" s="6">
        <v>0</v>
      </c>
      <c r="K12" s="6">
        <v>0.04</v>
      </c>
      <c r="L12" s="6">
        <v>0</v>
      </c>
      <c r="M12" s="6">
        <v>0.7</v>
      </c>
      <c r="N12" s="6">
        <v>7.6</v>
      </c>
      <c r="O12" s="6">
        <v>5.2</v>
      </c>
      <c r="P12" s="6">
        <v>0.48</v>
      </c>
      <c r="Q12" s="6">
        <v>26</v>
      </c>
    </row>
    <row r="13" spans="1:18" ht="14.1" customHeight="1" x14ac:dyDescent="0.2">
      <c r="A13" s="57" t="s">
        <v>20</v>
      </c>
      <c r="B13" s="58"/>
      <c r="C13" s="58"/>
      <c r="D13" s="39"/>
      <c r="E13" s="39"/>
      <c r="F13" s="11">
        <f t="shared" ref="F13:Q13" si="0">SUM(F5:F12)</f>
        <v>525</v>
      </c>
      <c r="G13" s="11">
        <f t="shared" si="0"/>
        <v>15.200000000000001</v>
      </c>
      <c r="H13" s="11">
        <f t="shared" si="0"/>
        <v>13.399999999999999</v>
      </c>
      <c r="I13" s="11">
        <f t="shared" si="0"/>
        <v>80.400000000000006</v>
      </c>
      <c r="J13" s="11">
        <f t="shared" si="0"/>
        <v>0.05</v>
      </c>
      <c r="K13" s="11">
        <f t="shared" si="0"/>
        <v>7.0000000000000007E-2</v>
      </c>
      <c r="L13" s="11">
        <f t="shared" si="0"/>
        <v>2.1</v>
      </c>
      <c r="M13" s="11">
        <f t="shared" si="0"/>
        <v>0.79999999999999993</v>
      </c>
      <c r="N13" s="11">
        <f t="shared" si="0"/>
        <v>251.6</v>
      </c>
      <c r="O13" s="11">
        <f t="shared" si="0"/>
        <v>58.300000000000004</v>
      </c>
      <c r="P13" s="11">
        <f t="shared" si="0"/>
        <v>2.2599999999999998</v>
      </c>
      <c r="Q13" s="11">
        <f t="shared" si="0"/>
        <v>272</v>
      </c>
    </row>
    <row r="14" spans="1:18" ht="14.1" customHeight="1" x14ac:dyDescent="0.2">
      <c r="A14" s="53" t="s">
        <v>21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62"/>
    </row>
    <row r="15" spans="1:18" ht="14.1" customHeight="1" x14ac:dyDescent="0.2">
      <c r="A15" s="4">
        <v>340</v>
      </c>
      <c r="B15" s="3" t="s">
        <v>15</v>
      </c>
      <c r="C15" s="6">
        <v>110</v>
      </c>
      <c r="D15" s="6"/>
      <c r="E15" s="6"/>
      <c r="F15" s="6">
        <v>295</v>
      </c>
      <c r="G15" s="6">
        <v>15</v>
      </c>
      <c r="H15" s="6">
        <v>24.3</v>
      </c>
      <c r="I15" s="6">
        <v>3.4</v>
      </c>
      <c r="J15" s="6">
        <v>0.54</v>
      </c>
      <c r="K15" s="6">
        <v>0.51</v>
      </c>
      <c r="L15" s="6">
        <v>1.72</v>
      </c>
      <c r="M15" s="6">
        <v>0.08</v>
      </c>
      <c r="N15" s="6">
        <v>223.3</v>
      </c>
      <c r="O15" s="6">
        <v>120.15</v>
      </c>
      <c r="P15" s="6">
        <v>259.08</v>
      </c>
      <c r="Q15" s="6">
        <v>81.75</v>
      </c>
    </row>
    <row r="16" spans="1:18" ht="14.1" customHeight="1" x14ac:dyDescent="0.2">
      <c r="A16" s="4"/>
      <c r="B16" s="3" t="s">
        <v>63</v>
      </c>
      <c r="C16" s="6"/>
      <c r="D16" s="6" t="s">
        <v>64</v>
      </c>
      <c r="E16" s="6">
        <v>80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4.1" customHeight="1" x14ac:dyDescent="0.2">
      <c r="A17" s="4"/>
      <c r="B17" s="3" t="s">
        <v>60</v>
      </c>
      <c r="C17" s="6"/>
      <c r="D17" s="6">
        <v>40</v>
      </c>
      <c r="E17" s="6">
        <v>40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4.1" customHeight="1" x14ac:dyDescent="0.2">
      <c r="A18" s="4"/>
      <c r="B18" s="3" t="s">
        <v>61</v>
      </c>
      <c r="C18" s="6"/>
      <c r="D18" s="6">
        <v>10</v>
      </c>
      <c r="E18" s="6">
        <v>10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4.1" customHeight="1" x14ac:dyDescent="0.2">
      <c r="A19" s="4">
        <v>692</v>
      </c>
      <c r="B19" s="3" t="s">
        <v>34</v>
      </c>
      <c r="C19" s="6">
        <v>200</v>
      </c>
      <c r="D19" s="6"/>
      <c r="E19" s="6"/>
      <c r="F19" s="6">
        <v>118.5</v>
      </c>
      <c r="G19" s="6">
        <v>2.9</v>
      </c>
      <c r="H19" s="6">
        <v>1.68</v>
      </c>
      <c r="I19" s="6">
        <v>23.9</v>
      </c>
      <c r="J19" s="6">
        <v>9</v>
      </c>
      <c r="K19" s="6">
        <v>0.06</v>
      </c>
      <c r="L19" s="6">
        <v>0.26</v>
      </c>
      <c r="M19" s="6">
        <v>0.11</v>
      </c>
      <c r="N19" s="6">
        <v>61.42</v>
      </c>
      <c r="O19" s="6">
        <v>13.54</v>
      </c>
      <c r="P19" s="6">
        <v>0.56999999999999995</v>
      </c>
      <c r="Q19" s="6">
        <v>62.05</v>
      </c>
    </row>
    <row r="20" spans="1:17" ht="14.1" customHeight="1" x14ac:dyDescent="0.2">
      <c r="A20" s="4"/>
      <c r="B20" s="3" t="s">
        <v>65</v>
      </c>
      <c r="C20" s="6"/>
      <c r="D20" s="6">
        <v>5</v>
      </c>
      <c r="E20" s="6">
        <v>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4.1" customHeight="1" x14ac:dyDescent="0.2">
      <c r="A21" s="4"/>
      <c r="B21" s="3" t="s">
        <v>60</v>
      </c>
      <c r="C21" s="6"/>
      <c r="D21" s="6">
        <v>50</v>
      </c>
      <c r="E21" s="6">
        <v>50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4.1" customHeight="1" x14ac:dyDescent="0.2">
      <c r="A22" s="4"/>
      <c r="B22" s="3" t="s">
        <v>62</v>
      </c>
      <c r="C22" s="6"/>
      <c r="D22" s="6">
        <v>15</v>
      </c>
      <c r="E22" s="6">
        <v>15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4.1" customHeight="1" x14ac:dyDescent="0.2">
      <c r="A23" s="4">
        <v>22</v>
      </c>
      <c r="B23" s="12" t="s">
        <v>16</v>
      </c>
      <c r="C23" s="9">
        <v>15</v>
      </c>
      <c r="D23" s="9">
        <v>15</v>
      </c>
      <c r="E23" s="9">
        <v>15</v>
      </c>
      <c r="F23" s="9">
        <v>99.15</v>
      </c>
      <c r="G23" s="9">
        <v>0.19500000000000001</v>
      </c>
      <c r="H23" s="9">
        <v>10.88</v>
      </c>
      <c r="I23" s="9">
        <v>0.13500000000000001</v>
      </c>
      <c r="J23" s="8">
        <v>0.06</v>
      </c>
      <c r="K23" s="8">
        <v>0</v>
      </c>
      <c r="L23" s="8">
        <v>0</v>
      </c>
      <c r="M23" s="8">
        <v>0.18</v>
      </c>
      <c r="N23" s="8">
        <v>3.6</v>
      </c>
      <c r="O23" s="8">
        <v>0.08</v>
      </c>
      <c r="P23" s="8">
        <v>0.03</v>
      </c>
      <c r="Q23" s="8">
        <v>4.5</v>
      </c>
    </row>
    <row r="24" spans="1:17" ht="14.1" customHeight="1" x14ac:dyDescent="0.2">
      <c r="A24" s="4"/>
      <c r="B24" s="3" t="s">
        <v>41</v>
      </c>
      <c r="C24" s="6">
        <v>40</v>
      </c>
      <c r="D24" s="6"/>
      <c r="E24" s="6"/>
      <c r="F24" s="6">
        <v>105</v>
      </c>
      <c r="G24" s="6">
        <v>3</v>
      </c>
      <c r="H24" s="6">
        <v>1.2</v>
      </c>
      <c r="I24" s="6">
        <v>20.6</v>
      </c>
      <c r="J24" s="6">
        <v>0</v>
      </c>
      <c r="K24" s="6">
        <v>0.04</v>
      </c>
      <c r="L24" s="6">
        <v>0</v>
      </c>
      <c r="M24" s="6">
        <v>0.7</v>
      </c>
      <c r="N24" s="6">
        <v>7.6</v>
      </c>
      <c r="O24" s="6">
        <v>5.2</v>
      </c>
      <c r="P24" s="6">
        <v>0.48</v>
      </c>
      <c r="Q24" s="6">
        <v>26</v>
      </c>
    </row>
    <row r="25" spans="1:17" ht="14.1" customHeight="1" x14ac:dyDescent="0.25">
      <c r="A25" s="57" t="s">
        <v>20</v>
      </c>
      <c r="B25" s="63"/>
      <c r="C25" s="63"/>
      <c r="D25" s="40"/>
      <c r="E25" s="40"/>
      <c r="F25" s="11">
        <f t="shared" ref="F25:Q25" si="1">SUM(F15:F24)</f>
        <v>617.65</v>
      </c>
      <c r="G25" s="11">
        <f t="shared" si="1"/>
        <v>21.094999999999999</v>
      </c>
      <c r="H25" s="11">
        <f t="shared" si="1"/>
        <v>38.06</v>
      </c>
      <c r="I25" s="11">
        <f t="shared" si="1"/>
        <v>48.034999999999997</v>
      </c>
      <c r="J25" s="11">
        <f t="shared" si="1"/>
        <v>9.6</v>
      </c>
      <c r="K25" s="11">
        <f t="shared" si="1"/>
        <v>0.6100000000000001</v>
      </c>
      <c r="L25" s="11">
        <f t="shared" si="1"/>
        <v>1.98</v>
      </c>
      <c r="M25" s="11">
        <f t="shared" si="1"/>
        <v>1.0699999999999998</v>
      </c>
      <c r="N25" s="11">
        <f t="shared" si="1"/>
        <v>295.92000000000007</v>
      </c>
      <c r="O25" s="11">
        <f t="shared" si="1"/>
        <v>138.97</v>
      </c>
      <c r="P25" s="11">
        <f t="shared" si="1"/>
        <v>260.15999999999997</v>
      </c>
      <c r="Q25" s="11">
        <f t="shared" si="1"/>
        <v>174.3</v>
      </c>
    </row>
    <row r="26" spans="1:17" ht="14.1" customHeight="1" x14ac:dyDescent="0.2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6"/>
    </row>
    <row r="27" spans="1:17" ht="14.1" customHeight="1" x14ac:dyDescent="0.2">
      <c r="A27" s="4">
        <v>302</v>
      </c>
      <c r="B27" s="3" t="s">
        <v>90</v>
      </c>
      <c r="C27" s="6" t="s">
        <v>37</v>
      </c>
      <c r="D27" s="6"/>
      <c r="E27" s="6"/>
      <c r="F27" s="31">
        <v>236</v>
      </c>
      <c r="G27" s="31">
        <v>7.3</v>
      </c>
      <c r="H27" s="31">
        <v>15.3</v>
      </c>
      <c r="I27" s="31">
        <v>25.2</v>
      </c>
      <c r="J27" s="32">
        <v>7.0000000000000007E-2</v>
      </c>
      <c r="K27" s="32">
        <v>0.71</v>
      </c>
      <c r="L27" s="32">
        <v>0.5</v>
      </c>
      <c r="M27" s="32">
        <v>0.16</v>
      </c>
      <c r="N27" s="32">
        <v>83.66</v>
      </c>
      <c r="O27" s="32">
        <v>316.02</v>
      </c>
      <c r="P27" s="32">
        <v>13.6</v>
      </c>
      <c r="Q27" s="32">
        <v>683.16</v>
      </c>
    </row>
    <row r="28" spans="1:17" ht="14.1" customHeight="1" x14ac:dyDescent="0.2">
      <c r="A28" s="4"/>
      <c r="B28" s="3" t="s">
        <v>69</v>
      </c>
      <c r="C28" s="6"/>
      <c r="D28" s="6">
        <v>33</v>
      </c>
      <c r="E28" s="6">
        <v>33</v>
      </c>
      <c r="F28" s="31"/>
      <c r="G28" s="31"/>
      <c r="H28" s="31"/>
      <c r="I28" s="31"/>
      <c r="J28" s="32"/>
      <c r="K28" s="32"/>
      <c r="L28" s="32"/>
      <c r="M28" s="32"/>
      <c r="N28" s="32"/>
      <c r="O28" s="32"/>
      <c r="P28" s="32"/>
      <c r="Q28" s="32"/>
    </row>
    <row r="29" spans="1:17" ht="14.1" customHeight="1" x14ac:dyDescent="0.2">
      <c r="A29" s="4"/>
      <c r="B29" s="3" t="s">
        <v>60</v>
      </c>
      <c r="C29" s="6"/>
      <c r="D29" s="6">
        <v>160</v>
      </c>
      <c r="E29" s="6">
        <v>160</v>
      </c>
      <c r="F29" s="31"/>
      <c r="G29" s="31"/>
      <c r="H29" s="31"/>
      <c r="I29" s="31"/>
      <c r="J29" s="32"/>
      <c r="K29" s="32"/>
      <c r="L29" s="32"/>
      <c r="M29" s="32"/>
      <c r="N29" s="32"/>
      <c r="O29" s="32"/>
      <c r="P29" s="32"/>
      <c r="Q29" s="32"/>
    </row>
    <row r="30" spans="1:17" ht="14.1" customHeight="1" x14ac:dyDescent="0.2">
      <c r="A30" s="4"/>
      <c r="B30" s="3" t="s">
        <v>62</v>
      </c>
      <c r="C30" s="6"/>
      <c r="D30" s="6">
        <v>6</v>
      </c>
      <c r="E30" s="6">
        <v>6</v>
      </c>
      <c r="F30" s="31"/>
      <c r="G30" s="31"/>
      <c r="H30" s="31"/>
      <c r="I30" s="31"/>
      <c r="J30" s="32"/>
      <c r="K30" s="32"/>
      <c r="L30" s="32"/>
      <c r="M30" s="32"/>
      <c r="N30" s="32"/>
      <c r="O30" s="32"/>
      <c r="P30" s="32"/>
      <c r="Q30" s="32"/>
    </row>
    <row r="31" spans="1:17" ht="14.1" customHeight="1" x14ac:dyDescent="0.2">
      <c r="A31" s="4"/>
      <c r="B31" s="3" t="s">
        <v>61</v>
      </c>
      <c r="C31" s="6"/>
      <c r="D31" s="6">
        <v>10</v>
      </c>
      <c r="E31" s="6">
        <v>10</v>
      </c>
      <c r="F31" s="31"/>
      <c r="G31" s="31"/>
      <c r="H31" s="31"/>
      <c r="I31" s="31"/>
      <c r="J31" s="32"/>
      <c r="K31" s="32"/>
      <c r="L31" s="32"/>
      <c r="M31" s="32"/>
      <c r="N31" s="32"/>
      <c r="O31" s="32"/>
      <c r="P31" s="32"/>
      <c r="Q31" s="32"/>
    </row>
    <row r="32" spans="1:17" ht="14.1" customHeight="1" x14ac:dyDescent="0.2">
      <c r="A32" s="4">
        <v>23</v>
      </c>
      <c r="B32" s="3" t="s">
        <v>40</v>
      </c>
      <c r="C32" s="6">
        <v>20</v>
      </c>
      <c r="D32" s="6">
        <v>21</v>
      </c>
      <c r="E32" s="6">
        <v>20</v>
      </c>
      <c r="F32" s="6">
        <v>70</v>
      </c>
      <c r="G32" s="6">
        <v>5.2</v>
      </c>
      <c r="H32" s="6">
        <v>5.4</v>
      </c>
      <c r="I32" s="6">
        <v>0</v>
      </c>
      <c r="J32" s="6">
        <v>0.05</v>
      </c>
      <c r="K32" s="6">
        <v>0.01</v>
      </c>
      <c r="L32" s="6">
        <v>0.14000000000000001</v>
      </c>
      <c r="M32" s="6">
        <v>0.08</v>
      </c>
      <c r="N32" s="6">
        <v>200</v>
      </c>
      <c r="O32" s="6">
        <v>1.1000000000000001</v>
      </c>
      <c r="P32" s="6">
        <v>0.14000000000000001</v>
      </c>
      <c r="Q32" s="6">
        <v>120</v>
      </c>
    </row>
    <row r="33" spans="1:17" ht="14.1" customHeight="1" x14ac:dyDescent="0.2">
      <c r="A33" s="4">
        <v>642</v>
      </c>
      <c r="B33" s="3" t="s">
        <v>22</v>
      </c>
      <c r="C33" s="6">
        <v>200</v>
      </c>
      <c r="D33" s="6"/>
      <c r="E33" s="6"/>
      <c r="F33" s="6">
        <v>210</v>
      </c>
      <c r="G33" s="6">
        <v>3.8</v>
      </c>
      <c r="H33" s="6">
        <v>4</v>
      </c>
      <c r="I33" s="6">
        <v>32.6</v>
      </c>
      <c r="J33" s="6">
        <v>0</v>
      </c>
      <c r="K33" s="6">
        <v>0.06</v>
      </c>
      <c r="L33" s="6">
        <v>1.6</v>
      </c>
      <c r="M33" s="6">
        <v>0.4</v>
      </c>
      <c r="N33" s="6">
        <v>172</v>
      </c>
      <c r="O33" s="6">
        <v>24.8</v>
      </c>
      <c r="P33" s="6">
        <v>1</v>
      </c>
      <c r="Q33" s="6">
        <v>178.4</v>
      </c>
    </row>
    <row r="34" spans="1:17" ht="14.1" customHeight="1" x14ac:dyDescent="0.2">
      <c r="A34" s="4"/>
      <c r="B34" s="3" t="s">
        <v>66</v>
      </c>
      <c r="C34" s="6"/>
      <c r="D34" s="6">
        <v>6</v>
      </c>
      <c r="E34" s="6">
        <v>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4.1" customHeight="1" x14ac:dyDescent="0.2">
      <c r="A35" s="4"/>
      <c r="B35" s="3" t="s">
        <v>62</v>
      </c>
      <c r="C35" s="6"/>
      <c r="D35" s="6">
        <v>20</v>
      </c>
      <c r="E35" s="6">
        <v>20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4.1" customHeight="1" x14ac:dyDescent="0.2">
      <c r="A36" s="4"/>
      <c r="B36" s="3" t="s">
        <v>60</v>
      </c>
      <c r="C36" s="6"/>
      <c r="D36" s="6">
        <v>180</v>
      </c>
      <c r="E36" s="6">
        <v>180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4.1" customHeight="1" x14ac:dyDescent="0.2">
      <c r="A37" s="4"/>
      <c r="B37" s="3" t="s">
        <v>41</v>
      </c>
      <c r="C37" s="6">
        <v>40</v>
      </c>
      <c r="D37" s="6"/>
      <c r="E37" s="6"/>
      <c r="F37" s="6">
        <v>105</v>
      </c>
      <c r="G37" s="6">
        <v>3</v>
      </c>
      <c r="H37" s="6">
        <v>1.2</v>
      </c>
      <c r="I37" s="6">
        <v>20.6</v>
      </c>
      <c r="J37" s="6">
        <v>0</v>
      </c>
      <c r="K37" s="6">
        <v>0.04</v>
      </c>
      <c r="L37" s="6">
        <v>0</v>
      </c>
      <c r="M37" s="6">
        <v>0.7</v>
      </c>
      <c r="N37" s="6">
        <v>7.6</v>
      </c>
      <c r="O37" s="6">
        <v>5.2</v>
      </c>
      <c r="P37" s="6">
        <v>0.48</v>
      </c>
      <c r="Q37" s="6">
        <v>26</v>
      </c>
    </row>
    <row r="38" spans="1:17" ht="14.1" customHeight="1" x14ac:dyDescent="0.2">
      <c r="A38" s="57" t="s">
        <v>20</v>
      </c>
      <c r="B38" s="58"/>
      <c r="C38" s="58"/>
      <c r="D38" s="39"/>
      <c r="E38" s="39"/>
      <c r="F38" s="11">
        <f t="shared" ref="F38:Q38" si="2">SUM(F27:F37)</f>
        <v>621</v>
      </c>
      <c r="G38" s="11">
        <f t="shared" si="2"/>
        <v>19.3</v>
      </c>
      <c r="H38" s="11">
        <f t="shared" si="2"/>
        <v>25.900000000000002</v>
      </c>
      <c r="I38" s="11">
        <f t="shared" si="2"/>
        <v>78.400000000000006</v>
      </c>
      <c r="J38" s="11">
        <f t="shared" si="2"/>
        <v>0.12000000000000001</v>
      </c>
      <c r="K38" s="11">
        <f t="shared" si="2"/>
        <v>0.82000000000000006</v>
      </c>
      <c r="L38" s="11">
        <f t="shared" si="2"/>
        <v>2.2400000000000002</v>
      </c>
      <c r="M38" s="11">
        <f t="shared" si="2"/>
        <v>1.3399999999999999</v>
      </c>
      <c r="N38" s="11">
        <f t="shared" si="2"/>
        <v>463.26</v>
      </c>
      <c r="O38" s="11">
        <f t="shared" si="2"/>
        <v>347.12</v>
      </c>
      <c r="P38" s="11">
        <f t="shared" si="2"/>
        <v>15.22</v>
      </c>
      <c r="Q38" s="11">
        <f t="shared" si="2"/>
        <v>1007.56</v>
      </c>
    </row>
    <row r="39" spans="1:17" ht="14.1" customHeight="1" x14ac:dyDescent="0.2">
      <c r="A39" s="53" t="s">
        <v>27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5"/>
    </row>
    <row r="40" spans="1:17" ht="14.1" customHeight="1" x14ac:dyDescent="0.2">
      <c r="A40" s="10">
        <v>366</v>
      </c>
      <c r="B40" s="23" t="s">
        <v>43</v>
      </c>
      <c r="C40" s="9" t="s">
        <v>67</v>
      </c>
      <c r="D40" s="9"/>
      <c r="E40" s="9"/>
      <c r="F40" s="9">
        <v>251</v>
      </c>
      <c r="G40" s="9">
        <v>15</v>
      </c>
      <c r="H40" s="9">
        <v>12</v>
      </c>
      <c r="I40" s="9">
        <v>18.899999999999999</v>
      </c>
      <c r="J40" s="8">
        <v>0</v>
      </c>
      <c r="K40" s="8">
        <v>0.05</v>
      </c>
      <c r="L40" s="8">
        <v>0.2</v>
      </c>
      <c r="M40" s="8">
        <v>12</v>
      </c>
      <c r="N40" s="8">
        <v>136</v>
      </c>
      <c r="O40" s="8">
        <v>63</v>
      </c>
      <c r="P40" s="8">
        <v>0.59</v>
      </c>
      <c r="Q40" s="8">
        <v>123</v>
      </c>
    </row>
    <row r="41" spans="1:17" ht="14.1" customHeight="1" x14ac:dyDescent="0.2">
      <c r="A41" s="10"/>
      <c r="B41" s="23" t="s">
        <v>68</v>
      </c>
      <c r="C41" s="9"/>
      <c r="D41" s="9">
        <v>130</v>
      </c>
      <c r="E41" s="9">
        <v>130</v>
      </c>
      <c r="F41" s="9"/>
      <c r="G41" s="9"/>
      <c r="H41" s="9"/>
      <c r="I41" s="9"/>
      <c r="J41" s="8"/>
      <c r="K41" s="8"/>
      <c r="L41" s="8"/>
      <c r="M41" s="8"/>
      <c r="N41" s="8"/>
      <c r="O41" s="8"/>
      <c r="P41" s="8"/>
      <c r="Q41" s="8"/>
    </row>
    <row r="42" spans="1:17" ht="14.1" customHeight="1" x14ac:dyDescent="0.2">
      <c r="A42" s="10"/>
      <c r="B42" s="23" t="s">
        <v>61</v>
      </c>
      <c r="C42" s="9"/>
      <c r="D42" s="9">
        <v>3</v>
      </c>
      <c r="E42" s="9">
        <v>3</v>
      </c>
      <c r="F42" s="9"/>
      <c r="G42" s="9"/>
      <c r="H42" s="9"/>
      <c r="I42" s="9"/>
      <c r="J42" s="8"/>
      <c r="K42" s="8"/>
      <c r="L42" s="8"/>
      <c r="M42" s="8"/>
      <c r="N42" s="8"/>
      <c r="O42" s="8"/>
      <c r="P42" s="8"/>
      <c r="Q42" s="8"/>
    </row>
    <row r="43" spans="1:17" ht="14.1" customHeight="1" x14ac:dyDescent="0.2">
      <c r="A43" s="10"/>
      <c r="B43" s="23" t="s">
        <v>62</v>
      </c>
      <c r="C43" s="9"/>
      <c r="D43" s="9">
        <v>5</v>
      </c>
      <c r="E43" s="9">
        <v>5</v>
      </c>
      <c r="F43" s="9"/>
      <c r="G43" s="9"/>
      <c r="H43" s="9"/>
      <c r="I43" s="9"/>
      <c r="J43" s="8"/>
      <c r="K43" s="8"/>
      <c r="L43" s="8"/>
      <c r="M43" s="8"/>
      <c r="N43" s="8"/>
      <c r="O43" s="8"/>
      <c r="P43" s="8"/>
      <c r="Q43" s="8"/>
    </row>
    <row r="44" spans="1:17" ht="14.1" customHeight="1" x14ac:dyDescent="0.2">
      <c r="A44" s="10"/>
      <c r="B44" s="23" t="s">
        <v>69</v>
      </c>
      <c r="C44" s="9"/>
      <c r="D44" s="9">
        <v>13</v>
      </c>
      <c r="E44" s="9">
        <v>13</v>
      </c>
      <c r="F44" s="9"/>
      <c r="G44" s="9"/>
      <c r="H44" s="9"/>
      <c r="I44" s="9"/>
      <c r="J44" s="8"/>
      <c r="K44" s="8"/>
      <c r="L44" s="8"/>
      <c r="M44" s="8"/>
      <c r="N44" s="8"/>
      <c r="O44" s="8"/>
      <c r="P44" s="8"/>
      <c r="Q44" s="8"/>
    </row>
    <row r="45" spans="1:17" ht="14.1" customHeight="1" x14ac:dyDescent="0.2">
      <c r="A45" s="10"/>
      <c r="B45" s="23" t="s">
        <v>63</v>
      </c>
      <c r="C45" s="9"/>
      <c r="D45" s="9">
        <v>3</v>
      </c>
      <c r="E45" s="9">
        <v>3</v>
      </c>
      <c r="F45" s="9"/>
      <c r="G45" s="9"/>
      <c r="H45" s="9"/>
      <c r="I45" s="9"/>
      <c r="J45" s="8"/>
      <c r="K45" s="8"/>
      <c r="L45" s="8"/>
      <c r="M45" s="8"/>
      <c r="N45" s="8"/>
      <c r="O45" s="8"/>
      <c r="P45" s="8"/>
      <c r="Q45" s="8"/>
    </row>
    <row r="46" spans="1:17" ht="14.1" customHeight="1" x14ac:dyDescent="0.2">
      <c r="A46" s="10"/>
      <c r="B46" s="23" t="s">
        <v>70</v>
      </c>
      <c r="C46" s="9"/>
      <c r="D46" s="9">
        <v>15</v>
      </c>
      <c r="E46" s="9">
        <v>15</v>
      </c>
      <c r="F46" s="9"/>
      <c r="G46" s="9"/>
      <c r="H46" s="9"/>
      <c r="I46" s="9"/>
      <c r="J46" s="8"/>
      <c r="K46" s="8"/>
      <c r="L46" s="8"/>
      <c r="M46" s="8"/>
      <c r="N46" s="8"/>
      <c r="O46" s="8"/>
      <c r="P46" s="8"/>
      <c r="Q46" s="8"/>
    </row>
    <row r="47" spans="1:17" ht="14.1" customHeight="1" x14ac:dyDescent="0.2">
      <c r="A47" s="4">
        <v>685</v>
      </c>
      <c r="B47" s="3" t="s">
        <v>18</v>
      </c>
      <c r="C47" s="6" t="s">
        <v>19</v>
      </c>
      <c r="D47" s="6"/>
      <c r="E47" s="6"/>
      <c r="F47" s="6">
        <v>58</v>
      </c>
      <c r="G47" s="6">
        <v>0.2</v>
      </c>
      <c r="H47" s="6">
        <v>0.1</v>
      </c>
      <c r="I47" s="6">
        <v>15.1</v>
      </c>
      <c r="J47" s="6">
        <v>0</v>
      </c>
      <c r="K47" s="6">
        <v>0</v>
      </c>
      <c r="L47" s="6">
        <v>0.18</v>
      </c>
      <c r="M47" s="6">
        <v>0</v>
      </c>
      <c r="N47" s="6">
        <v>9.1999999999999993</v>
      </c>
      <c r="O47" s="6">
        <v>7.8</v>
      </c>
      <c r="P47" s="6">
        <v>1.6</v>
      </c>
      <c r="Q47" s="6">
        <v>14.8</v>
      </c>
    </row>
    <row r="48" spans="1:17" ht="14.1" customHeight="1" x14ac:dyDescent="0.2">
      <c r="A48" s="4"/>
      <c r="B48" s="3" t="s">
        <v>71</v>
      </c>
      <c r="C48" s="6"/>
      <c r="D48" s="6">
        <v>1</v>
      </c>
      <c r="E48" s="6">
        <v>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ht="14.1" customHeight="1" x14ac:dyDescent="0.2">
      <c r="A49" s="4"/>
      <c r="B49" s="3" t="s">
        <v>62</v>
      </c>
      <c r="C49" s="6"/>
      <c r="D49" s="6">
        <v>15</v>
      </c>
      <c r="E49" s="6">
        <v>15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ht="14.1" customHeight="1" x14ac:dyDescent="0.2">
      <c r="A50" s="13"/>
      <c r="B50" s="3" t="s">
        <v>41</v>
      </c>
      <c r="C50" s="6">
        <v>40</v>
      </c>
      <c r="D50" s="6"/>
      <c r="E50" s="6"/>
      <c r="F50" s="6">
        <v>105</v>
      </c>
      <c r="G50" s="6">
        <v>3</v>
      </c>
      <c r="H50" s="6">
        <v>1.2</v>
      </c>
      <c r="I50" s="6">
        <v>20.6</v>
      </c>
      <c r="J50" s="6">
        <v>0</v>
      </c>
      <c r="K50" s="6">
        <v>0.04</v>
      </c>
      <c r="L50" s="6">
        <v>0</v>
      </c>
      <c r="M50" s="6">
        <v>0.7</v>
      </c>
      <c r="N50" s="6">
        <v>7.6</v>
      </c>
      <c r="O50" s="6">
        <v>5.2</v>
      </c>
      <c r="P50" s="6">
        <v>0.48</v>
      </c>
      <c r="Q50" s="6">
        <v>26</v>
      </c>
    </row>
    <row r="51" spans="1:17" ht="14.1" customHeight="1" x14ac:dyDescent="0.2">
      <c r="A51" s="57" t="s">
        <v>20</v>
      </c>
      <c r="B51" s="58"/>
      <c r="C51" s="58"/>
      <c r="D51" s="39"/>
      <c r="E51" s="39"/>
      <c r="F51" s="11">
        <f t="shared" ref="F51:Q51" si="3">SUM(F40:F50)</f>
        <v>414</v>
      </c>
      <c r="G51" s="11">
        <f t="shared" si="3"/>
        <v>18.2</v>
      </c>
      <c r="H51" s="11">
        <f t="shared" si="3"/>
        <v>13.299999999999999</v>
      </c>
      <c r="I51" s="11">
        <f t="shared" si="3"/>
        <v>54.6</v>
      </c>
      <c r="J51" s="11">
        <f t="shared" si="3"/>
        <v>0</v>
      </c>
      <c r="K51" s="11">
        <f t="shared" si="3"/>
        <v>0.09</v>
      </c>
      <c r="L51" s="11">
        <f t="shared" si="3"/>
        <v>0.38</v>
      </c>
      <c r="M51" s="11">
        <f t="shared" si="3"/>
        <v>12.7</v>
      </c>
      <c r="N51" s="11">
        <f t="shared" si="3"/>
        <v>152.79999999999998</v>
      </c>
      <c r="O51" s="11">
        <f t="shared" si="3"/>
        <v>76</v>
      </c>
      <c r="P51" s="11">
        <f t="shared" si="3"/>
        <v>2.67</v>
      </c>
      <c r="Q51" s="11">
        <f t="shared" si="3"/>
        <v>163.80000000000001</v>
      </c>
    </row>
    <row r="52" spans="1:17" ht="14.1" customHeight="1" x14ac:dyDescent="0.2">
      <c r="A52" s="53" t="s">
        <v>28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5"/>
    </row>
    <row r="53" spans="1:17" ht="14.1" customHeight="1" x14ac:dyDescent="0.2">
      <c r="A53" s="4">
        <v>255</v>
      </c>
      <c r="B53" s="3" t="s">
        <v>86</v>
      </c>
      <c r="C53" s="6">
        <v>150</v>
      </c>
      <c r="D53" s="6"/>
      <c r="E53" s="6"/>
      <c r="F53" s="6">
        <v>220.5</v>
      </c>
      <c r="G53" s="6">
        <v>5.25</v>
      </c>
      <c r="H53" s="6">
        <v>4.8</v>
      </c>
      <c r="I53" s="6">
        <v>31.1</v>
      </c>
      <c r="J53" s="8">
        <v>18.5</v>
      </c>
      <c r="K53" s="8">
        <v>7.0000000000000007E-2</v>
      </c>
      <c r="L53" s="8">
        <v>0</v>
      </c>
      <c r="M53" s="8">
        <v>0.84</v>
      </c>
      <c r="N53" s="8">
        <v>12.56</v>
      </c>
      <c r="O53" s="8">
        <v>7.5</v>
      </c>
      <c r="P53" s="8">
        <v>0.76</v>
      </c>
      <c r="Q53" s="8">
        <v>41.25</v>
      </c>
    </row>
    <row r="54" spans="1:17" ht="14.1" customHeight="1" x14ac:dyDescent="0.2">
      <c r="A54" s="4"/>
      <c r="B54" s="3" t="s">
        <v>78</v>
      </c>
      <c r="C54" s="6"/>
      <c r="D54" s="6">
        <v>42</v>
      </c>
      <c r="E54" s="6">
        <v>42</v>
      </c>
      <c r="F54" s="6"/>
      <c r="G54" s="6"/>
      <c r="H54" s="6"/>
      <c r="I54" s="6"/>
      <c r="J54" s="8"/>
      <c r="K54" s="8"/>
      <c r="L54" s="8"/>
      <c r="M54" s="8"/>
      <c r="N54" s="8"/>
      <c r="O54" s="8"/>
      <c r="P54" s="8"/>
      <c r="Q54" s="8"/>
    </row>
    <row r="55" spans="1:17" ht="14.1" customHeight="1" x14ac:dyDescent="0.2">
      <c r="A55" s="4"/>
      <c r="B55" s="3" t="s">
        <v>61</v>
      </c>
      <c r="C55" s="6"/>
      <c r="D55" s="6">
        <v>10</v>
      </c>
      <c r="E55" s="6">
        <v>10</v>
      </c>
      <c r="F55" s="6"/>
      <c r="G55" s="6"/>
      <c r="H55" s="6"/>
      <c r="I55" s="6"/>
      <c r="J55" s="8"/>
      <c r="K55" s="8"/>
      <c r="L55" s="8"/>
      <c r="M55" s="8"/>
      <c r="N55" s="8"/>
      <c r="O55" s="8"/>
      <c r="P55" s="8"/>
      <c r="Q55" s="8"/>
    </row>
    <row r="56" spans="1:17" ht="14.1" customHeight="1" x14ac:dyDescent="0.2">
      <c r="A56" s="4"/>
      <c r="B56" s="3" t="s">
        <v>40</v>
      </c>
      <c r="C56" s="6"/>
      <c r="D56" s="6">
        <v>17</v>
      </c>
      <c r="E56" s="6">
        <v>15</v>
      </c>
      <c r="F56" s="6"/>
      <c r="G56" s="6"/>
      <c r="H56" s="6"/>
      <c r="I56" s="6"/>
      <c r="J56" s="8"/>
      <c r="K56" s="8"/>
      <c r="L56" s="8"/>
      <c r="M56" s="8"/>
      <c r="N56" s="8"/>
      <c r="O56" s="8"/>
      <c r="P56" s="8"/>
      <c r="Q56" s="8"/>
    </row>
    <row r="57" spans="1:17" ht="14.1" customHeight="1" x14ac:dyDescent="0.2">
      <c r="A57" s="4">
        <v>628</v>
      </c>
      <c r="B57" s="12" t="s">
        <v>53</v>
      </c>
      <c r="C57" s="14">
        <v>200</v>
      </c>
      <c r="D57" s="14"/>
      <c r="E57" s="14"/>
      <c r="F57" s="31">
        <v>88</v>
      </c>
      <c r="G57" s="31">
        <v>1.2</v>
      </c>
      <c r="H57" s="31">
        <v>1.28</v>
      </c>
      <c r="I57" s="31">
        <v>17.8</v>
      </c>
      <c r="J57" s="32">
        <v>6</v>
      </c>
      <c r="K57" s="32">
        <v>0.01</v>
      </c>
      <c r="L57" s="32">
        <v>0.24</v>
      </c>
      <c r="M57" s="32">
        <v>0</v>
      </c>
      <c r="N57" s="32">
        <v>52.35</v>
      </c>
      <c r="O57" s="32">
        <v>5.6</v>
      </c>
      <c r="P57" s="32">
        <v>0.09</v>
      </c>
      <c r="Q57" s="32">
        <v>42.17</v>
      </c>
    </row>
    <row r="58" spans="1:17" ht="14.1" customHeight="1" x14ac:dyDescent="0.2">
      <c r="A58" s="4"/>
      <c r="B58" s="12" t="s">
        <v>71</v>
      </c>
      <c r="C58" s="14"/>
      <c r="D58" s="42">
        <v>1</v>
      </c>
      <c r="E58" s="42">
        <v>1</v>
      </c>
      <c r="F58" s="31"/>
      <c r="G58" s="31"/>
      <c r="H58" s="31"/>
      <c r="I58" s="31"/>
      <c r="J58" s="32"/>
      <c r="K58" s="32"/>
      <c r="L58" s="32"/>
      <c r="M58" s="32"/>
      <c r="N58" s="32"/>
      <c r="O58" s="32"/>
      <c r="P58" s="32"/>
      <c r="Q58" s="32"/>
    </row>
    <row r="59" spans="1:17" ht="14.1" customHeight="1" x14ac:dyDescent="0.2">
      <c r="A59" s="4"/>
      <c r="B59" s="12" t="s">
        <v>62</v>
      </c>
      <c r="C59" s="14"/>
      <c r="D59" s="42">
        <v>15</v>
      </c>
      <c r="E59" s="42">
        <v>15</v>
      </c>
      <c r="F59" s="31"/>
      <c r="G59" s="31"/>
      <c r="H59" s="31"/>
      <c r="I59" s="31"/>
      <c r="J59" s="32"/>
      <c r="K59" s="32"/>
      <c r="L59" s="32"/>
      <c r="M59" s="32"/>
      <c r="N59" s="32"/>
      <c r="O59" s="32"/>
      <c r="P59" s="32"/>
      <c r="Q59" s="32"/>
    </row>
    <row r="60" spans="1:17" ht="14.1" customHeight="1" x14ac:dyDescent="0.2">
      <c r="A60" s="4"/>
      <c r="B60" s="12" t="s">
        <v>74</v>
      </c>
      <c r="C60" s="14"/>
      <c r="D60" s="42">
        <v>50</v>
      </c>
      <c r="E60" s="42">
        <v>50</v>
      </c>
      <c r="F60" s="31"/>
      <c r="G60" s="31"/>
      <c r="H60" s="31"/>
      <c r="I60" s="31"/>
      <c r="J60" s="32"/>
      <c r="K60" s="32"/>
      <c r="L60" s="32"/>
      <c r="M60" s="32"/>
      <c r="N60" s="32"/>
      <c r="O60" s="32"/>
      <c r="P60" s="32"/>
      <c r="Q60" s="32"/>
    </row>
    <row r="61" spans="1:17" ht="14.1" customHeight="1" x14ac:dyDescent="0.2">
      <c r="A61" s="4">
        <v>22</v>
      </c>
      <c r="B61" s="12" t="s">
        <v>16</v>
      </c>
      <c r="C61" s="9">
        <v>15</v>
      </c>
      <c r="D61" s="9">
        <v>15</v>
      </c>
      <c r="E61" s="9">
        <v>15</v>
      </c>
      <c r="F61" s="9">
        <v>99.15</v>
      </c>
      <c r="G61" s="9">
        <v>0.19500000000000001</v>
      </c>
      <c r="H61" s="9">
        <v>10.88</v>
      </c>
      <c r="I61" s="9">
        <v>0.13500000000000001</v>
      </c>
      <c r="J61" s="8">
        <v>0.06</v>
      </c>
      <c r="K61" s="8">
        <v>0</v>
      </c>
      <c r="L61" s="8">
        <v>0</v>
      </c>
      <c r="M61" s="8">
        <v>0.18</v>
      </c>
      <c r="N61" s="8">
        <v>3.6</v>
      </c>
      <c r="O61" s="8">
        <v>0.08</v>
      </c>
      <c r="P61" s="8">
        <v>0.03</v>
      </c>
      <c r="Q61" s="8">
        <v>4.5</v>
      </c>
    </row>
    <row r="62" spans="1:17" ht="14.1" customHeight="1" x14ac:dyDescent="0.2">
      <c r="A62" s="4"/>
      <c r="B62" s="3" t="s">
        <v>41</v>
      </c>
      <c r="C62" s="6">
        <v>40</v>
      </c>
      <c r="D62" s="6"/>
      <c r="E62" s="6"/>
      <c r="F62" s="6">
        <v>105</v>
      </c>
      <c r="G62" s="6">
        <v>3</v>
      </c>
      <c r="H62" s="6">
        <v>1.2</v>
      </c>
      <c r="I62" s="6">
        <v>20.6</v>
      </c>
      <c r="J62" s="6">
        <v>0</v>
      </c>
      <c r="K62" s="6">
        <v>0.04</v>
      </c>
      <c r="L62" s="6">
        <v>0</v>
      </c>
      <c r="M62" s="6">
        <v>0.7</v>
      </c>
      <c r="N62" s="6">
        <v>7.6</v>
      </c>
      <c r="O62" s="6">
        <v>5.2</v>
      </c>
      <c r="P62" s="6">
        <v>0.48</v>
      </c>
      <c r="Q62" s="6">
        <v>26</v>
      </c>
    </row>
    <row r="63" spans="1:17" ht="18" customHeight="1" x14ac:dyDescent="0.2">
      <c r="A63" s="57" t="s">
        <v>20</v>
      </c>
      <c r="B63" s="58"/>
      <c r="C63" s="58"/>
      <c r="D63" s="39"/>
      <c r="E63" s="39"/>
      <c r="F63" s="11">
        <f t="shared" ref="F63:Q63" si="4">SUM(F53:F62)</f>
        <v>512.65</v>
      </c>
      <c r="G63" s="11">
        <f t="shared" si="4"/>
        <v>9.6449999999999996</v>
      </c>
      <c r="H63" s="11">
        <f t="shared" si="4"/>
        <v>18.16</v>
      </c>
      <c r="I63" s="11">
        <f t="shared" si="4"/>
        <v>69.635000000000005</v>
      </c>
      <c r="J63" s="11">
        <f t="shared" si="4"/>
        <v>24.56</v>
      </c>
      <c r="K63" s="11">
        <f t="shared" si="4"/>
        <v>0.12</v>
      </c>
      <c r="L63" s="11">
        <f t="shared" si="4"/>
        <v>0.24</v>
      </c>
      <c r="M63" s="11">
        <f t="shared" si="4"/>
        <v>1.72</v>
      </c>
      <c r="N63" s="11">
        <f t="shared" si="4"/>
        <v>76.109999999999985</v>
      </c>
      <c r="O63" s="11">
        <f t="shared" si="4"/>
        <v>18.38</v>
      </c>
      <c r="P63" s="11">
        <f t="shared" si="4"/>
        <v>1.3599999999999999</v>
      </c>
      <c r="Q63" s="11">
        <f t="shared" si="4"/>
        <v>113.92</v>
      </c>
    </row>
    <row r="64" spans="1:17" ht="14.1" customHeight="1" x14ac:dyDescent="0.2">
      <c r="A64" s="53" t="s">
        <v>29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8"/>
    </row>
    <row r="65" spans="1:17" ht="14.1" customHeight="1" x14ac:dyDescent="0.2">
      <c r="A65" s="4">
        <v>302</v>
      </c>
      <c r="B65" s="23" t="s">
        <v>36</v>
      </c>
      <c r="C65" s="15" t="s">
        <v>73</v>
      </c>
      <c r="D65" s="15"/>
      <c r="E65" s="15"/>
      <c r="F65" s="9">
        <v>292</v>
      </c>
      <c r="G65" s="9">
        <v>7.7</v>
      </c>
      <c r="H65" s="9">
        <v>11.8</v>
      </c>
      <c r="I65" s="9">
        <v>38.5</v>
      </c>
      <c r="J65" s="8">
        <v>7.0000000000000007E-2</v>
      </c>
      <c r="K65" s="8">
        <v>0.52</v>
      </c>
      <c r="L65" s="8">
        <v>0.8</v>
      </c>
      <c r="M65" s="8">
        <v>0.12</v>
      </c>
      <c r="N65" s="20">
        <v>33.9</v>
      </c>
      <c r="O65" s="20">
        <v>155.80000000000001</v>
      </c>
      <c r="P65" s="8">
        <v>6.57</v>
      </c>
      <c r="Q65" s="8">
        <v>190.6</v>
      </c>
    </row>
    <row r="66" spans="1:17" ht="14.1" customHeight="1" x14ac:dyDescent="0.2">
      <c r="A66" s="4"/>
      <c r="B66" s="23" t="s">
        <v>75</v>
      </c>
      <c r="C66" s="15"/>
      <c r="D66" s="15">
        <v>25</v>
      </c>
      <c r="E66" s="15">
        <v>25</v>
      </c>
      <c r="F66" s="9"/>
      <c r="G66" s="9"/>
      <c r="H66" s="9"/>
      <c r="I66" s="9"/>
      <c r="J66" s="8"/>
      <c r="K66" s="8"/>
      <c r="L66" s="8"/>
      <c r="M66" s="8"/>
      <c r="N66" s="20"/>
      <c r="O66" s="20"/>
      <c r="P66" s="8"/>
      <c r="Q66" s="8"/>
    </row>
    <row r="67" spans="1:17" ht="14.1" customHeight="1" x14ac:dyDescent="0.2">
      <c r="A67" s="4"/>
      <c r="B67" s="23" t="s">
        <v>76</v>
      </c>
      <c r="C67" s="15"/>
      <c r="D67" s="15">
        <v>22.2</v>
      </c>
      <c r="E67" s="15">
        <v>22.2</v>
      </c>
      <c r="F67" s="9"/>
      <c r="G67" s="9"/>
      <c r="H67" s="9"/>
      <c r="I67" s="9"/>
      <c r="J67" s="8"/>
      <c r="K67" s="8"/>
      <c r="L67" s="8"/>
      <c r="M67" s="8"/>
      <c r="N67" s="20"/>
      <c r="O67" s="20"/>
      <c r="P67" s="8"/>
      <c r="Q67" s="8"/>
    </row>
    <row r="68" spans="1:17" ht="14.1" customHeight="1" x14ac:dyDescent="0.2">
      <c r="A68" s="4"/>
      <c r="B68" s="23" t="s">
        <v>60</v>
      </c>
      <c r="C68" s="15"/>
      <c r="D68" s="15">
        <v>100</v>
      </c>
      <c r="E68" s="15">
        <v>100</v>
      </c>
      <c r="F68" s="9"/>
      <c r="G68" s="9"/>
      <c r="H68" s="9"/>
      <c r="I68" s="9"/>
      <c r="J68" s="8"/>
      <c r="K68" s="8"/>
      <c r="L68" s="8"/>
      <c r="M68" s="8"/>
      <c r="N68" s="20"/>
      <c r="O68" s="20"/>
      <c r="P68" s="8"/>
      <c r="Q68" s="8"/>
    </row>
    <row r="69" spans="1:17" ht="14.1" customHeight="1" x14ac:dyDescent="0.2">
      <c r="A69" s="4"/>
      <c r="B69" s="23" t="s">
        <v>62</v>
      </c>
      <c r="C69" s="15"/>
      <c r="D69" s="15">
        <v>6</v>
      </c>
      <c r="E69" s="15">
        <v>6</v>
      </c>
      <c r="F69" s="9"/>
      <c r="G69" s="9"/>
      <c r="H69" s="9"/>
      <c r="I69" s="9"/>
      <c r="J69" s="8"/>
      <c r="K69" s="8"/>
      <c r="L69" s="8"/>
      <c r="M69" s="8"/>
      <c r="N69" s="20"/>
      <c r="O69" s="20"/>
      <c r="P69" s="8"/>
      <c r="Q69" s="8"/>
    </row>
    <row r="70" spans="1:17" ht="14.1" customHeight="1" x14ac:dyDescent="0.2">
      <c r="A70" s="4"/>
      <c r="B70" s="23" t="s">
        <v>77</v>
      </c>
      <c r="C70" s="15"/>
      <c r="D70" s="15">
        <v>5</v>
      </c>
      <c r="E70" s="15">
        <v>5</v>
      </c>
      <c r="F70" s="9"/>
      <c r="G70" s="9"/>
      <c r="H70" s="9"/>
      <c r="I70" s="9"/>
      <c r="J70" s="8"/>
      <c r="K70" s="8"/>
      <c r="L70" s="8"/>
      <c r="M70" s="8"/>
      <c r="N70" s="20"/>
      <c r="O70" s="20"/>
      <c r="P70" s="8"/>
      <c r="Q70" s="8"/>
    </row>
    <row r="71" spans="1:17" ht="14.1" customHeight="1" x14ac:dyDescent="0.2">
      <c r="A71" s="4">
        <v>23</v>
      </c>
      <c r="B71" s="3" t="s">
        <v>40</v>
      </c>
      <c r="C71" s="6">
        <v>20</v>
      </c>
      <c r="D71" s="6">
        <v>21</v>
      </c>
      <c r="E71" s="6">
        <v>20</v>
      </c>
      <c r="F71" s="6">
        <v>70</v>
      </c>
      <c r="G71" s="6">
        <v>5.2</v>
      </c>
      <c r="H71" s="6">
        <v>5.4</v>
      </c>
      <c r="I71" s="6">
        <v>0</v>
      </c>
      <c r="J71" s="6">
        <v>0.05</v>
      </c>
      <c r="K71" s="6">
        <v>0.01</v>
      </c>
      <c r="L71" s="6">
        <v>0.14000000000000001</v>
      </c>
      <c r="M71" s="6">
        <v>0.08</v>
      </c>
      <c r="N71" s="6">
        <v>200</v>
      </c>
      <c r="O71" s="6">
        <v>1.1000000000000001</v>
      </c>
      <c r="P71" s="6">
        <v>0.14000000000000001</v>
      </c>
      <c r="Q71" s="6">
        <v>120</v>
      </c>
    </row>
    <row r="72" spans="1:17" ht="14.1" customHeight="1" x14ac:dyDescent="0.2">
      <c r="A72" s="4"/>
      <c r="B72" s="3" t="s">
        <v>42</v>
      </c>
      <c r="C72" s="6">
        <v>200</v>
      </c>
      <c r="D72" s="6">
        <v>200</v>
      </c>
      <c r="E72" s="6">
        <v>200</v>
      </c>
      <c r="F72" s="6">
        <v>110</v>
      </c>
      <c r="G72" s="6">
        <v>1.4</v>
      </c>
      <c r="H72" s="6">
        <v>0</v>
      </c>
      <c r="I72" s="6">
        <v>26.2</v>
      </c>
      <c r="J72" s="6">
        <v>0</v>
      </c>
      <c r="K72" s="6">
        <v>0.02</v>
      </c>
      <c r="L72" s="6">
        <v>1.8</v>
      </c>
      <c r="M72" s="6">
        <v>0.02</v>
      </c>
      <c r="N72" s="6">
        <v>16</v>
      </c>
      <c r="O72" s="6">
        <v>10</v>
      </c>
      <c r="P72" s="6">
        <v>0.24</v>
      </c>
      <c r="Q72" s="6">
        <v>14</v>
      </c>
    </row>
    <row r="73" spans="1:17" ht="14.1" customHeight="1" x14ac:dyDescent="0.2">
      <c r="A73" s="4"/>
      <c r="B73" s="3" t="s">
        <v>41</v>
      </c>
      <c r="C73" s="6">
        <v>40</v>
      </c>
      <c r="D73" s="6"/>
      <c r="E73" s="6"/>
      <c r="F73" s="6">
        <v>105</v>
      </c>
      <c r="G73" s="6">
        <v>3</v>
      </c>
      <c r="H73" s="6">
        <v>1.2</v>
      </c>
      <c r="I73" s="6">
        <v>20.6</v>
      </c>
      <c r="J73" s="6">
        <v>0</v>
      </c>
      <c r="K73" s="6">
        <v>0.04</v>
      </c>
      <c r="L73" s="6">
        <v>0</v>
      </c>
      <c r="M73" s="6">
        <v>0.7</v>
      </c>
      <c r="N73" s="6">
        <v>7.6</v>
      </c>
      <c r="O73" s="6">
        <v>5.2</v>
      </c>
      <c r="P73" s="6">
        <v>0.48</v>
      </c>
      <c r="Q73" s="6">
        <v>26</v>
      </c>
    </row>
    <row r="74" spans="1:17" ht="14.1" customHeight="1" x14ac:dyDescent="0.2">
      <c r="A74" s="57" t="s">
        <v>20</v>
      </c>
      <c r="B74" s="58"/>
      <c r="C74" s="58"/>
      <c r="D74" s="39"/>
      <c r="E74" s="39"/>
      <c r="F74" s="11">
        <f t="shared" ref="F74:Q74" si="5">SUM(F65:F73)</f>
        <v>577</v>
      </c>
      <c r="G74" s="11">
        <f t="shared" si="5"/>
        <v>17.3</v>
      </c>
      <c r="H74" s="11">
        <f t="shared" si="5"/>
        <v>18.400000000000002</v>
      </c>
      <c r="I74" s="11">
        <f t="shared" si="5"/>
        <v>85.300000000000011</v>
      </c>
      <c r="J74" s="11">
        <f t="shared" si="5"/>
        <v>0.12000000000000001</v>
      </c>
      <c r="K74" s="11">
        <f t="shared" si="5"/>
        <v>0.59000000000000008</v>
      </c>
      <c r="L74" s="11">
        <f t="shared" si="5"/>
        <v>2.74</v>
      </c>
      <c r="M74" s="11">
        <f t="shared" si="5"/>
        <v>0.91999999999999993</v>
      </c>
      <c r="N74" s="11">
        <f t="shared" si="5"/>
        <v>257.5</v>
      </c>
      <c r="O74" s="11">
        <f t="shared" si="5"/>
        <v>172.1</v>
      </c>
      <c r="P74" s="11">
        <f t="shared" si="5"/>
        <v>7.43</v>
      </c>
      <c r="Q74" s="11">
        <f t="shared" si="5"/>
        <v>350.6</v>
      </c>
    </row>
    <row r="75" spans="1:17" ht="14.1" customHeight="1" x14ac:dyDescent="0.2">
      <c r="A75" s="53" t="s">
        <v>30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5"/>
    </row>
    <row r="76" spans="1:17" ht="14.1" customHeight="1" x14ac:dyDescent="0.2">
      <c r="A76" s="33">
        <v>160</v>
      </c>
      <c r="B76" s="3" t="s">
        <v>83</v>
      </c>
      <c r="C76" s="6">
        <v>200</v>
      </c>
      <c r="D76" s="6"/>
      <c r="E76" s="6"/>
      <c r="F76" s="6">
        <v>215</v>
      </c>
      <c r="G76" s="6">
        <v>8.11</v>
      </c>
      <c r="H76" s="6">
        <v>8.23</v>
      </c>
      <c r="I76" s="6">
        <v>27.4</v>
      </c>
      <c r="J76" s="6">
        <v>57.4</v>
      </c>
      <c r="K76" s="6">
        <v>0.06</v>
      </c>
      <c r="L76" s="6">
        <v>0.33</v>
      </c>
      <c r="M76" s="6">
        <v>1.82</v>
      </c>
      <c r="N76" s="6">
        <v>50.4</v>
      </c>
      <c r="O76" s="6">
        <v>11.2</v>
      </c>
      <c r="P76" s="6">
        <v>1.1200000000000001</v>
      </c>
      <c r="Q76" s="6">
        <v>85.4</v>
      </c>
    </row>
    <row r="77" spans="1:17" ht="14.1" customHeight="1" x14ac:dyDescent="0.2">
      <c r="A77" s="33"/>
      <c r="B77" s="3" t="s">
        <v>60</v>
      </c>
      <c r="C77" s="6"/>
      <c r="D77" s="6">
        <v>25</v>
      </c>
      <c r="E77" s="6">
        <v>25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ht="14.1" customHeight="1" x14ac:dyDescent="0.2">
      <c r="A78" s="33"/>
      <c r="B78" s="3" t="s">
        <v>61</v>
      </c>
      <c r="C78" s="6"/>
      <c r="D78" s="6">
        <v>5</v>
      </c>
      <c r="E78" s="6">
        <v>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ht="14.1" customHeight="1" x14ac:dyDescent="0.2">
      <c r="A79" s="33"/>
      <c r="B79" s="3" t="s">
        <v>84</v>
      </c>
      <c r="C79" s="6"/>
      <c r="D79" s="6" t="s">
        <v>85</v>
      </c>
      <c r="E79" s="6">
        <v>20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ht="14.1" customHeight="1" x14ac:dyDescent="0.2">
      <c r="A80" s="33"/>
      <c r="B80" s="3" t="s">
        <v>78</v>
      </c>
      <c r="C80" s="6"/>
      <c r="D80" s="6">
        <v>60</v>
      </c>
      <c r="E80" s="6">
        <v>60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ht="14.1" customHeight="1" x14ac:dyDescent="0.2">
      <c r="A81" s="4">
        <v>685</v>
      </c>
      <c r="B81" s="3" t="s">
        <v>18</v>
      </c>
      <c r="C81" s="6" t="s">
        <v>19</v>
      </c>
      <c r="D81" s="6"/>
      <c r="E81" s="6"/>
      <c r="F81" s="6">
        <v>58</v>
      </c>
      <c r="G81" s="6">
        <v>0.2</v>
      </c>
      <c r="H81" s="6">
        <v>0.1</v>
      </c>
      <c r="I81" s="6">
        <v>15.1</v>
      </c>
      <c r="J81" s="6">
        <v>0</v>
      </c>
      <c r="K81" s="6">
        <v>0</v>
      </c>
      <c r="L81" s="6">
        <v>0.18</v>
      </c>
      <c r="M81" s="6">
        <v>0</v>
      </c>
      <c r="N81" s="6">
        <v>9.1999999999999993</v>
      </c>
      <c r="O81" s="6">
        <v>7.8</v>
      </c>
      <c r="P81" s="6">
        <v>1.6</v>
      </c>
      <c r="Q81" s="6">
        <v>14.8</v>
      </c>
    </row>
    <row r="82" spans="1:17" ht="14.1" customHeight="1" x14ac:dyDescent="0.2">
      <c r="A82" s="4"/>
      <c r="B82" s="3" t="s">
        <v>71</v>
      </c>
      <c r="C82" s="6"/>
      <c r="D82" s="6">
        <v>1</v>
      </c>
      <c r="E82" s="6">
        <v>1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ht="14.1" customHeight="1" x14ac:dyDescent="0.2">
      <c r="A83" s="4"/>
      <c r="B83" s="3" t="s">
        <v>62</v>
      </c>
      <c r="C83" s="6"/>
      <c r="D83" s="6">
        <v>15</v>
      </c>
      <c r="E83" s="6">
        <v>15</v>
      </c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ht="14.1" customHeight="1" x14ac:dyDescent="0.2">
      <c r="A84" s="4"/>
      <c r="B84" s="3" t="s">
        <v>41</v>
      </c>
      <c r="C84" s="6">
        <v>40</v>
      </c>
      <c r="D84" s="6"/>
      <c r="E84" s="6"/>
      <c r="F84" s="6">
        <v>105</v>
      </c>
      <c r="G84" s="6">
        <v>3</v>
      </c>
      <c r="H84" s="6">
        <v>1.2</v>
      </c>
      <c r="I84" s="6">
        <v>20.6</v>
      </c>
      <c r="J84" s="6">
        <v>0</v>
      </c>
      <c r="K84" s="6">
        <v>0.04</v>
      </c>
      <c r="L84" s="6">
        <v>0</v>
      </c>
      <c r="M84" s="6">
        <v>0.7</v>
      </c>
      <c r="N84" s="6">
        <v>7.6</v>
      </c>
      <c r="O84" s="6">
        <v>5.2</v>
      </c>
      <c r="P84" s="6">
        <v>0.48</v>
      </c>
      <c r="Q84" s="6">
        <v>26</v>
      </c>
    </row>
    <row r="85" spans="1:17" ht="14.1" customHeight="1" x14ac:dyDescent="0.2">
      <c r="A85" s="4">
        <v>22</v>
      </c>
      <c r="B85" s="12" t="s">
        <v>16</v>
      </c>
      <c r="C85" s="9">
        <v>15</v>
      </c>
      <c r="D85" s="9">
        <v>15</v>
      </c>
      <c r="E85" s="9">
        <v>15</v>
      </c>
      <c r="F85" s="9">
        <v>99.15</v>
      </c>
      <c r="G85" s="9">
        <v>0.19500000000000001</v>
      </c>
      <c r="H85" s="9">
        <v>10.88</v>
      </c>
      <c r="I85" s="9">
        <v>0.13500000000000001</v>
      </c>
      <c r="J85" s="8">
        <v>0.06</v>
      </c>
      <c r="K85" s="8">
        <v>0</v>
      </c>
      <c r="L85" s="8">
        <v>0</v>
      </c>
      <c r="M85" s="8">
        <v>0.18</v>
      </c>
      <c r="N85" s="8">
        <v>3.6</v>
      </c>
      <c r="O85" s="8">
        <v>0.08</v>
      </c>
      <c r="P85" s="8">
        <v>0.03</v>
      </c>
      <c r="Q85" s="8">
        <v>4.5</v>
      </c>
    </row>
    <row r="86" spans="1:17" ht="14.1" customHeight="1" x14ac:dyDescent="0.2">
      <c r="A86" s="4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ht="14.1" customHeight="1" x14ac:dyDescent="0.2">
      <c r="A87" s="53" t="s">
        <v>20</v>
      </c>
      <c r="B87" s="56"/>
      <c r="C87" s="56"/>
      <c r="D87" s="38"/>
      <c r="E87" s="38"/>
      <c r="F87" s="11">
        <f t="shared" ref="F87:Q87" si="6">SUM(F76:F86)</f>
        <v>477.15</v>
      </c>
      <c r="G87" s="11">
        <f t="shared" si="6"/>
        <v>11.504999999999999</v>
      </c>
      <c r="H87" s="11">
        <f t="shared" si="6"/>
        <v>20.41</v>
      </c>
      <c r="I87" s="11">
        <f t="shared" si="6"/>
        <v>63.234999999999999</v>
      </c>
      <c r="J87" s="11">
        <f t="shared" si="6"/>
        <v>57.46</v>
      </c>
      <c r="K87" s="11">
        <f t="shared" si="6"/>
        <v>0.1</v>
      </c>
      <c r="L87" s="11">
        <f t="shared" si="6"/>
        <v>0.51</v>
      </c>
      <c r="M87" s="11">
        <f t="shared" si="6"/>
        <v>2.7</v>
      </c>
      <c r="N87" s="11">
        <f t="shared" si="6"/>
        <v>70.799999999999983</v>
      </c>
      <c r="O87" s="11">
        <f t="shared" si="6"/>
        <v>24.279999999999998</v>
      </c>
      <c r="P87" s="11">
        <f t="shared" si="6"/>
        <v>3.23</v>
      </c>
      <c r="Q87" s="11">
        <f t="shared" si="6"/>
        <v>130.69999999999999</v>
      </c>
    </row>
    <row r="88" spans="1:17" ht="14.1" customHeight="1" x14ac:dyDescent="0.2">
      <c r="A88" s="53" t="s">
        <v>31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5"/>
    </row>
    <row r="89" spans="1:17" ht="14.1" customHeight="1" x14ac:dyDescent="0.2">
      <c r="A89" s="4">
        <v>302</v>
      </c>
      <c r="B89" s="3" t="s">
        <v>39</v>
      </c>
      <c r="C89" s="6" t="s">
        <v>87</v>
      </c>
      <c r="D89" s="6"/>
      <c r="E89" s="6"/>
      <c r="F89" s="43">
        <v>292</v>
      </c>
      <c r="G89" s="43">
        <v>7.7</v>
      </c>
      <c r="H89" s="44">
        <v>12</v>
      </c>
      <c r="I89" s="43">
        <v>38.5</v>
      </c>
      <c r="J89" s="43">
        <v>7.0000000000000007E-2</v>
      </c>
      <c r="K89" s="43">
        <v>0.52</v>
      </c>
      <c r="L89" s="43">
        <v>0.8</v>
      </c>
      <c r="M89" s="43">
        <v>0.1</v>
      </c>
      <c r="N89" s="43">
        <v>33.9</v>
      </c>
      <c r="O89" s="43">
        <v>156</v>
      </c>
      <c r="P89" s="43">
        <v>6.57</v>
      </c>
      <c r="Q89" s="43">
        <v>191</v>
      </c>
    </row>
    <row r="90" spans="1:17" ht="14.1" customHeight="1" x14ac:dyDescent="0.2">
      <c r="A90" s="4"/>
      <c r="B90" s="3" t="s">
        <v>72</v>
      </c>
      <c r="C90" s="6"/>
      <c r="D90" s="6">
        <v>44</v>
      </c>
      <c r="E90" s="6">
        <v>44</v>
      </c>
      <c r="F90" s="6"/>
      <c r="G90" s="6"/>
      <c r="H90" s="16"/>
      <c r="I90" s="6"/>
      <c r="J90" s="6"/>
      <c r="K90" s="6"/>
      <c r="L90" s="6"/>
      <c r="M90" s="6"/>
      <c r="N90" s="6"/>
      <c r="O90" s="6"/>
      <c r="P90" s="6"/>
      <c r="Q90" s="6"/>
    </row>
    <row r="91" spans="1:17" ht="14.1" customHeight="1" x14ac:dyDescent="0.2">
      <c r="A91" s="4"/>
      <c r="B91" s="3" t="s">
        <v>60</v>
      </c>
      <c r="C91" s="6"/>
      <c r="D91" s="6">
        <v>160</v>
      </c>
      <c r="E91" s="6">
        <v>160</v>
      </c>
      <c r="F91" s="6"/>
      <c r="G91" s="6"/>
      <c r="H91" s="16"/>
      <c r="I91" s="6"/>
      <c r="J91" s="6"/>
      <c r="K91" s="6"/>
      <c r="L91" s="6"/>
      <c r="M91" s="6"/>
      <c r="N91" s="6"/>
      <c r="O91" s="6"/>
      <c r="P91" s="6"/>
      <c r="Q91" s="6"/>
    </row>
    <row r="92" spans="1:17" ht="14.1" customHeight="1" x14ac:dyDescent="0.2">
      <c r="A92" s="4"/>
      <c r="B92" s="3" t="s">
        <v>61</v>
      </c>
      <c r="C92" s="6"/>
      <c r="D92" s="6">
        <v>10</v>
      </c>
      <c r="E92" s="6">
        <v>10</v>
      </c>
      <c r="F92" s="6"/>
      <c r="G92" s="6"/>
      <c r="H92" s="16"/>
      <c r="I92" s="6"/>
      <c r="J92" s="6"/>
      <c r="K92" s="6"/>
      <c r="L92" s="6"/>
      <c r="M92" s="6"/>
      <c r="N92" s="6"/>
      <c r="O92" s="6"/>
      <c r="P92" s="6"/>
      <c r="Q92" s="6"/>
    </row>
    <row r="93" spans="1:17" ht="14.1" customHeight="1" x14ac:dyDescent="0.2">
      <c r="A93" s="4"/>
      <c r="B93" s="3" t="s">
        <v>88</v>
      </c>
      <c r="C93" s="6"/>
      <c r="D93" s="6">
        <v>6</v>
      </c>
      <c r="E93" s="6">
        <v>6</v>
      </c>
      <c r="F93" s="6"/>
      <c r="G93" s="6"/>
      <c r="H93" s="16"/>
      <c r="I93" s="6"/>
      <c r="J93" s="6"/>
      <c r="K93" s="6"/>
      <c r="L93" s="6"/>
      <c r="M93" s="6"/>
      <c r="N93" s="6"/>
      <c r="O93" s="6"/>
      <c r="P93" s="6"/>
      <c r="Q93" s="6"/>
    </row>
    <row r="94" spans="1:17" ht="14.1" customHeight="1" x14ac:dyDescent="0.2">
      <c r="A94" s="4"/>
      <c r="B94" s="3" t="s">
        <v>89</v>
      </c>
      <c r="C94" s="6">
        <v>180</v>
      </c>
      <c r="D94" s="6">
        <v>200</v>
      </c>
      <c r="E94" s="6">
        <v>180</v>
      </c>
      <c r="F94" s="6">
        <v>94</v>
      </c>
      <c r="G94" s="6">
        <v>0.8</v>
      </c>
      <c r="H94" s="16">
        <v>0.8</v>
      </c>
      <c r="I94" s="6">
        <v>20</v>
      </c>
      <c r="J94" s="6">
        <v>0.01</v>
      </c>
      <c r="K94" s="6">
        <v>0.06</v>
      </c>
      <c r="L94" s="6">
        <v>20</v>
      </c>
      <c r="M94" s="6">
        <v>0.4</v>
      </c>
      <c r="N94" s="6">
        <v>32</v>
      </c>
      <c r="O94" s="6">
        <v>18</v>
      </c>
      <c r="P94" s="6">
        <v>4.4000000000000004</v>
      </c>
      <c r="Q94" s="6">
        <v>22</v>
      </c>
    </row>
    <row r="95" spans="1:17" ht="14.1" customHeight="1" x14ac:dyDescent="0.2">
      <c r="A95" s="4">
        <v>638</v>
      </c>
      <c r="B95" s="12" t="s">
        <v>44</v>
      </c>
      <c r="C95" s="14">
        <v>200</v>
      </c>
      <c r="D95" s="14"/>
      <c r="E95" s="14"/>
      <c r="F95" s="9">
        <v>142</v>
      </c>
      <c r="G95" s="9">
        <v>1.8</v>
      </c>
      <c r="H95" s="9">
        <v>0</v>
      </c>
      <c r="I95" s="9">
        <v>35.299999999999997</v>
      </c>
      <c r="J95" s="8">
        <v>0</v>
      </c>
      <c r="K95" s="8">
        <v>0.03</v>
      </c>
      <c r="L95" s="8">
        <v>0.6</v>
      </c>
      <c r="M95" s="8">
        <v>2</v>
      </c>
      <c r="N95" s="8">
        <v>52.6</v>
      </c>
      <c r="O95" s="8">
        <v>34</v>
      </c>
      <c r="P95" s="8">
        <v>1.08</v>
      </c>
      <c r="Q95" s="8">
        <v>47</v>
      </c>
    </row>
    <row r="96" spans="1:17" ht="14.1" customHeight="1" x14ac:dyDescent="0.2">
      <c r="A96" s="4"/>
      <c r="B96" s="12" t="s">
        <v>80</v>
      </c>
      <c r="C96" s="42"/>
      <c r="D96" s="42">
        <v>25</v>
      </c>
      <c r="E96" s="42">
        <v>25</v>
      </c>
      <c r="F96" s="9"/>
      <c r="G96" s="9"/>
      <c r="H96" s="9"/>
      <c r="I96" s="9"/>
      <c r="J96" s="8"/>
      <c r="K96" s="8"/>
      <c r="L96" s="8"/>
      <c r="M96" s="8"/>
      <c r="N96" s="8"/>
      <c r="O96" s="8"/>
      <c r="P96" s="8"/>
      <c r="Q96" s="8"/>
    </row>
    <row r="97" spans="1:17" ht="14.1" customHeight="1" x14ac:dyDescent="0.2">
      <c r="A97" s="4"/>
      <c r="B97" s="12" t="s">
        <v>62</v>
      </c>
      <c r="C97" s="42"/>
      <c r="D97" s="42">
        <v>25</v>
      </c>
      <c r="E97" s="42">
        <v>25</v>
      </c>
      <c r="F97" s="9"/>
      <c r="G97" s="9"/>
      <c r="H97" s="9"/>
      <c r="I97" s="9"/>
      <c r="J97" s="8"/>
      <c r="K97" s="8"/>
      <c r="L97" s="8"/>
      <c r="M97" s="8"/>
      <c r="N97" s="8"/>
      <c r="O97" s="8"/>
      <c r="P97" s="8"/>
      <c r="Q97" s="8"/>
    </row>
    <row r="98" spans="1:17" ht="14.1" customHeight="1" x14ac:dyDescent="0.2">
      <c r="A98" s="4"/>
      <c r="B98" s="3" t="s">
        <v>41</v>
      </c>
      <c r="C98" s="6">
        <v>40</v>
      </c>
      <c r="D98" s="6"/>
      <c r="E98" s="6"/>
      <c r="F98" s="6">
        <v>105</v>
      </c>
      <c r="G98" s="6">
        <v>3</v>
      </c>
      <c r="H98" s="6">
        <v>1.2</v>
      </c>
      <c r="I98" s="6">
        <v>20.6</v>
      </c>
      <c r="J98" s="6">
        <v>0</v>
      </c>
      <c r="K98" s="6">
        <v>0.04</v>
      </c>
      <c r="L98" s="6">
        <v>0</v>
      </c>
      <c r="M98" s="6">
        <v>0.7</v>
      </c>
      <c r="N98" s="6">
        <v>7.6</v>
      </c>
      <c r="O98" s="6">
        <v>5.2</v>
      </c>
      <c r="P98" s="6">
        <v>0.48</v>
      </c>
      <c r="Q98" s="6">
        <v>26</v>
      </c>
    </row>
    <row r="99" spans="1:17" ht="14.1" customHeight="1" x14ac:dyDescent="0.2">
      <c r="A99" s="53" t="s">
        <v>20</v>
      </c>
      <c r="B99" s="56"/>
      <c r="C99" s="56"/>
      <c r="D99" s="38"/>
      <c r="E99" s="38"/>
      <c r="F99" s="11">
        <f t="shared" ref="F99:Q99" si="7">SUM(F89:F98)</f>
        <v>633</v>
      </c>
      <c r="G99" s="11">
        <f t="shared" si="7"/>
        <v>13.3</v>
      </c>
      <c r="H99" s="11">
        <f t="shared" si="7"/>
        <v>14</v>
      </c>
      <c r="I99" s="11">
        <f t="shared" si="7"/>
        <v>114.4</v>
      </c>
      <c r="J99" s="11">
        <f t="shared" si="7"/>
        <v>0.08</v>
      </c>
      <c r="K99" s="11">
        <f t="shared" si="7"/>
        <v>0.65000000000000013</v>
      </c>
      <c r="L99" s="11">
        <f t="shared" si="7"/>
        <v>21.400000000000002</v>
      </c>
      <c r="M99" s="11">
        <f t="shared" si="7"/>
        <v>3.2</v>
      </c>
      <c r="N99" s="11">
        <f t="shared" si="7"/>
        <v>126.1</v>
      </c>
      <c r="O99" s="11">
        <f t="shared" si="7"/>
        <v>213.2</v>
      </c>
      <c r="P99" s="11">
        <f t="shared" si="7"/>
        <v>12.530000000000001</v>
      </c>
      <c r="Q99" s="11">
        <f t="shared" si="7"/>
        <v>286</v>
      </c>
    </row>
    <row r="100" spans="1:17" ht="14.1" customHeight="1" x14ac:dyDescent="0.2">
      <c r="A100" s="53" t="s">
        <v>33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5"/>
    </row>
    <row r="101" spans="1:17" ht="14.1" customHeight="1" x14ac:dyDescent="0.2">
      <c r="A101" s="4">
        <v>302</v>
      </c>
      <c r="B101" s="3" t="s">
        <v>25</v>
      </c>
      <c r="C101" s="6" t="s">
        <v>73</v>
      </c>
      <c r="D101" s="6"/>
      <c r="E101" s="6"/>
      <c r="F101" s="6">
        <v>240</v>
      </c>
      <c r="G101" s="6">
        <v>6</v>
      </c>
      <c r="H101" s="6">
        <v>9.4</v>
      </c>
      <c r="I101" s="6">
        <v>31</v>
      </c>
      <c r="J101" s="6">
        <v>0.18</v>
      </c>
      <c r="K101" s="6">
        <v>0.18</v>
      </c>
      <c r="L101" s="6">
        <v>4</v>
      </c>
      <c r="M101" s="6">
        <v>3.4</v>
      </c>
      <c r="N101" s="6">
        <v>16.8</v>
      </c>
      <c r="O101" s="6">
        <v>112</v>
      </c>
      <c r="P101" s="6">
        <v>3.8</v>
      </c>
      <c r="Q101" s="6">
        <v>164</v>
      </c>
    </row>
    <row r="102" spans="1:17" ht="14.1" customHeight="1" x14ac:dyDescent="0.2">
      <c r="A102" s="4"/>
      <c r="B102" s="3" t="s">
        <v>81</v>
      </c>
      <c r="C102" s="6"/>
      <c r="D102" s="6">
        <v>50</v>
      </c>
      <c r="E102" s="6">
        <v>50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4.1" customHeight="1" x14ac:dyDescent="0.2">
      <c r="A103" s="4"/>
      <c r="B103" s="3" t="s">
        <v>60</v>
      </c>
      <c r="C103" s="6"/>
      <c r="D103" s="6">
        <v>160</v>
      </c>
      <c r="E103" s="6">
        <v>160</v>
      </c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4.1" customHeight="1" x14ac:dyDescent="0.2">
      <c r="A104" s="4"/>
      <c r="B104" s="3" t="s">
        <v>61</v>
      </c>
      <c r="C104" s="6"/>
      <c r="D104" s="6">
        <v>10</v>
      </c>
      <c r="E104" s="6">
        <v>10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4.1" customHeight="1" x14ac:dyDescent="0.2">
      <c r="A105" s="4"/>
      <c r="B105" s="3" t="s">
        <v>62</v>
      </c>
      <c r="C105" s="6"/>
      <c r="D105" s="6">
        <v>5</v>
      </c>
      <c r="E105" s="6">
        <v>5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4.1" customHeight="1" x14ac:dyDescent="0.2">
      <c r="A106" s="4">
        <v>692</v>
      </c>
      <c r="B106" s="3" t="s">
        <v>34</v>
      </c>
      <c r="C106" s="6">
        <v>200</v>
      </c>
      <c r="D106" s="6"/>
      <c r="E106" s="6"/>
      <c r="F106" s="6">
        <v>118.5</v>
      </c>
      <c r="G106" s="6">
        <v>2.9</v>
      </c>
      <c r="H106" s="6">
        <v>1.68</v>
      </c>
      <c r="I106" s="6">
        <v>23.9</v>
      </c>
      <c r="J106" s="6">
        <v>9</v>
      </c>
      <c r="K106" s="6">
        <v>0.06</v>
      </c>
      <c r="L106" s="6">
        <v>0.26</v>
      </c>
      <c r="M106" s="6">
        <v>0.11</v>
      </c>
      <c r="N106" s="6">
        <v>61.42</v>
      </c>
      <c r="O106" s="6">
        <v>13.54</v>
      </c>
      <c r="P106" s="6">
        <v>0.56999999999999995</v>
      </c>
      <c r="Q106" s="6">
        <v>62.05</v>
      </c>
    </row>
    <row r="107" spans="1:17" ht="14.1" customHeight="1" x14ac:dyDescent="0.2">
      <c r="A107" s="4"/>
      <c r="B107" s="3" t="s">
        <v>65</v>
      </c>
      <c r="C107" s="6"/>
      <c r="D107" s="6">
        <v>5</v>
      </c>
      <c r="E107" s="6">
        <v>5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4.1" customHeight="1" x14ac:dyDescent="0.2">
      <c r="A108" s="4"/>
      <c r="B108" s="3" t="s">
        <v>60</v>
      </c>
      <c r="C108" s="6"/>
      <c r="D108" s="6">
        <v>50</v>
      </c>
      <c r="E108" s="6">
        <v>50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4.1" customHeight="1" x14ac:dyDescent="0.2">
      <c r="A109" s="4"/>
      <c r="B109" s="3" t="s">
        <v>62</v>
      </c>
      <c r="C109" s="6"/>
      <c r="D109" s="6">
        <v>15</v>
      </c>
      <c r="E109" s="6">
        <v>15</v>
      </c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4.1" customHeight="1" x14ac:dyDescent="0.2">
      <c r="A110" s="4">
        <v>23</v>
      </c>
      <c r="B110" s="3" t="s">
        <v>40</v>
      </c>
      <c r="C110" s="6">
        <v>20</v>
      </c>
      <c r="D110" s="6">
        <v>21</v>
      </c>
      <c r="E110" s="6">
        <v>20</v>
      </c>
      <c r="F110" s="6">
        <v>70</v>
      </c>
      <c r="G110" s="6">
        <v>5.2</v>
      </c>
      <c r="H110" s="6">
        <v>5.4</v>
      </c>
      <c r="I110" s="6">
        <v>0</v>
      </c>
      <c r="J110" s="6">
        <v>0.05</v>
      </c>
      <c r="K110" s="6">
        <v>0.01</v>
      </c>
      <c r="L110" s="6">
        <v>0.14000000000000001</v>
      </c>
      <c r="M110" s="6">
        <v>0.08</v>
      </c>
      <c r="N110" s="6">
        <v>200</v>
      </c>
      <c r="O110" s="6">
        <v>1.1000000000000001</v>
      </c>
      <c r="P110" s="6">
        <v>0.14000000000000001</v>
      </c>
      <c r="Q110" s="6">
        <v>120</v>
      </c>
    </row>
    <row r="111" spans="1:17" ht="14.1" customHeight="1" x14ac:dyDescent="0.2">
      <c r="A111" s="4"/>
      <c r="B111" s="3" t="s">
        <v>41</v>
      </c>
      <c r="C111" s="6">
        <v>40</v>
      </c>
      <c r="D111" s="6"/>
      <c r="E111" s="6"/>
      <c r="F111" s="6">
        <v>105</v>
      </c>
      <c r="G111" s="6">
        <v>3</v>
      </c>
      <c r="H111" s="6">
        <v>1.2</v>
      </c>
      <c r="I111" s="6">
        <v>20.6</v>
      </c>
      <c r="J111" s="6">
        <v>0</v>
      </c>
      <c r="K111" s="6">
        <v>0.04</v>
      </c>
      <c r="L111" s="6">
        <v>0</v>
      </c>
      <c r="M111" s="6">
        <v>0.7</v>
      </c>
      <c r="N111" s="6">
        <v>7.6</v>
      </c>
      <c r="O111" s="6">
        <v>5.2</v>
      </c>
      <c r="P111" s="6">
        <v>0.48</v>
      </c>
      <c r="Q111" s="6">
        <v>26</v>
      </c>
    </row>
    <row r="112" spans="1:17" ht="14.1" customHeight="1" x14ac:dyDescent="0.2">
      <c r="A112" s="53" t="s">
        <v>20</v>
      </c>
      <c r="B112" s="56"/>
      <c r="C112" s="56"/>
      <c r="D112" s="38"/>
      <c r="E112" s="38"/>
      <c r="F112" s="11">
        <f t="shared" ref="F112:Q112" si="8">SUM(F101:F111)</f>
        <v>533.5</v>
      </c>
      <c r="G112" s="11">
        <f t="shared" si="8"/>
        <v>17.100000000000001</v>
      </c>
      <c r="H112" s="11">
        <f t="shared" si="8"/>
        <v>17.68</v>
      </c>
      <c r="I112" s="11">
        <f t="shared" si="8"/>
        <v>75.5</v>
      </c>
      <c r="J112" s="11">
        <f t="shared" si="8"/>
        <v>9.23</v>
      </c>
      <c r="K112" s="11">
        <f t="shared" si="8"/>
        <v>0.28999999999999998</v>
      </c>
      <c r="L112" s="11">
        <f t="shared" si="8"/>
        <v>4.3999999999999995</v>
      </c>
      <c r="M112" s="11">
        <f t="shared" si="8"/>
        <v>4.29</v>
      </c>
      <c r="N112" s="11">
        <f t="shared" si="8"/>
        <v>285.82000000000005</v>
      </c>
      <c r="O112" s="11">
        <f t="shared" si="8"/>
        <v>131.83999999999997</v>
      </c>
      <c r="P112" s="11">
        <f t="shared" si="8"/>
        <v>4.99</v>
      </c>
      <c r="Q112" s="11">
        <f t="shared" si="8"/>
        <v>372.05</v>
      </c>
    </row>
    <row r="113" spans="1:17" ht="14.1" customHeight="1" x14ac:dyDescent="0.2">
      <c r="A113" s="53" t="s">
        <v>35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5"/>
    </row>
    <row r="114" spans="1:17" ht="14.1" customHeight="1" x14ac:dyDescent="0.25">
      <c r="A114" s="34">
        <v>520</v>
      </c>
      <c r="B114" s="3" t="s">
        <v>54</v>
      </c>
      <c r="C114" s="3">
        <v>200</v>
      </c>
      <c r="D114" s="3"/>
      <c r="E114" s="3"/>
      <c r="F114" s="3">
        <v>186.6</v>
      </c>
      <c r="G114" s="3">
        <v>4.07</v>
      </c>
      <c r="H114" s="3">
        <v>6.08</v>
      </c>
      <c r="I114" s="3">
        <v>26.7</v>
      </c>
      <c r="J114" s="3">
        <v>0</v>
      </c>
      <c r="K114" s="3">
        <v>0.19</v>
      </c>
      <c r="L114" s="3">
        <v>0.63</v>
      </c>
      <c r="M114" s="3">
        <v>0.65</v>
      </c>
      <c r="N114" s="3">
        <v>18.329999999999998</v>
      </c>
      <c r="O114" s="3">
        <v>58.63</v>
      </c>
      <c r="P114" s="3">
        <v>1.98</v>
      </c>
      <c r="Q114" s="3">
        <v>97.26</v>
      </c>
    </row>
    <row r="115" spans="1:17" ht="14.1" customHeight="1" x14ac:dyDescent="0.25">
      <c r="A115" s="34"/>
      <c r="B115" s="3" t="s">
        <v>82</v>
      </c>
      <c r="C115" s="3"/>
      <c r="D115" s="3">
        <v>228</v>
      </c>
      <c r="E115" s="3">
        <v>171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14.1" customHeight="1" x14ac:dyDescent="0.25">
      <c r="A116" s="34"/>
      <c r="B116" s="3" t="s">
        <v>60</v>
      </c>
      <c r="C116" s="3"/>
      <c r="D116" s="3">
        <v>30</v>
      </c>
      <c r="E116" s="3">
        <v>30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t="14.1" customHeight="1" x14ac:dyDescent="0.25">
      <c r="A117" s="34"/>
      <c r="B117" s="3" t="s">
        <v>16</v>
      </c>
      <c r="C117" s="3"/>
      <c r="D117" s="3">
        <v>6</v>
      </c>
      <c r="E117" s="3">
        <v>6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ht="14.1" customHeight="1" x14ac:dyDescent="0.25">
      <c r="A118" s="34"/>
      <c r="B118" s="3" t="s">
        <v>55</v>
      </c>
      <c r="C118" s="3">
        <v>40</v>
      </c>
      <c r="D118" s="3"/>
      <c r="E118" s="3"/>
      <c r="F118" s="3">
        <v>62.7</v>
      </c>
      <c r="G118" s="3">
        <v>5.08</v>
      </c>
      <c r="H118" s="3">
        <v>4.5999999999999996</v>
      </c>
      <c r="I118" s="3">
        <v>0.7</v>
      </c>
      <c r="J118" s="3">
        <v>0.3</v>
      </c>
      <c r="K118" s="3">
        <v>7.0000000000000007E-2</v>
      </c>
      <c r="L118" s="3">
        <v>0</v>
      </c>
      <c r="M118" s="3">
        <v>0.2</v>
      </c>
      <c r="N118" s="3">
        <v>2.2000000000000002</v>
      </c>
      <c r="O118" s="3">
        <v>2</v>
      </c>
      <c r="P118" s="3">
        <v>0.12</v>
      </c>
      <c r="Q118" s="3">
        <v>20.2</v>
      </c>
    </row>
    <row r="119" spans="1:17" ht="14.1" customHeight="1" x14ac:dyDescent="0.25">
      <c r="A119" s="34"/>
      <c r="B119" s="3" t="s">
        <v>63</v>
      </c>
      <c r="C119" s="3"/>
      <c r="D119" s="3" t="s">
        <v>79</v>
      </c>
      <c r="E119" s="3">
        <v>40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14.1" customHeight="1" x14ac:dyDescent="0.2">
      <c r="A120" s="4">
        <v>642</v>
      </c>
      <c r="B120" s="3" t="s">
        <v>22</v>
      </c>
      <c r="C120" s="6">
        <v>200</v>
      </c>
      <c r="D120" s="6"/>
      <c r="E120" s="6"/>
      <c r="F120" s="6">
        <v>210</v>
      </c>
      <c r="G120" s="6">
        <v>3.8</v>
      </c>
      <c r="H120" s="6">
        <v>4</v>
      </c>
      <c r="I120" s="6">
        <v>32.6</v>
      </c>
      <c r="J120" s="6">
        <v>0</v>
      </c>
      <c r="K120" s="6">
        <v>0.06</v>
      </c>
      <c r="L120" s="6">
        <v>1.6</v>
      </c>
      <c r="M120" s="6">
        <v>0.4</v>
      </c>
      <c r="N120" s="6">
        <v>172</v>
      </c>
      <c r="O120" s="6">
        <v>24.8</v>
      </c>
      <c r="P120" s="6">
        <v>1</v>
      </c>
      <c r="Q120" s="6">
        <v>178.4</v>
      </c>
    </row>
    <row r="121" spans="1:17" ht="14.1" customHeight="1" x14ac:dyDescent="0.2">
      <c r="A121" s="4"/>
      <c r="B121" s="3" t="s">
        <v>66</v>
      </c>
      <c r="C121" s="6"/>
      <c r="D121" s="6">
        <v>6</v>
      </c>
      <c r="E121" s="6">
        <v>6</v>
      </c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ht="14.1" customHeight="1" x14ac:dyDescent="0.2">
      <c r="A122" s="4"/>
      <c r="B122" s="3" t="s">
        <v>62</v>
      </c>
      <c r="C122" s="6"/>
      <c r="D122" s="6">
        <v>20</v>
      </c>
      <c r="E122" s="6">
        <v>20</v>
      </c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ht="14.1" customHeight="1" x14ac:dyDescent="0.2">
      <c r="A123" s="4"/>
      <c r="B123" s="3" t="s">
        <v>60</v>
      </c>
      <c r="C123" s="6"/>
      <c r="D123" s="6">
        <v>180</v>
      </c>
      <c r="E123" s="6">
        <v>180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ht="14.1" customHeight="1" x14ac:dyDescent="0.2">
      <c r="A124" s="4"/>
      <c r="B124" s="3" t="s">
        <v>41</v>
      </c>
      <c r="C124" s="6">
        <v>40</v>
      </c>
      <c r="D124" s="6"/>
      <c r="E124" s="6"/>
      <c r="F124" s="6">
        <v>105</v>
      </c>
      <c r="G124" s="6">
        <v>3</v>
      </c>
      <c r="H124" s="6">
        <v>1.2</v>
      </c>
      <c r="I124" s="6">
        <v>20.6</v>
      </c>
      <c r="J124" s="6">
        <v>0</v>
      </c>
      <c r="K124" s="6">
        <v>0.04</v>
      </c>
      <c r="L124" s="6">
        <v>0</v>
      </c>
      <c r="M124" s="6">
        <v>0.7</v>
      </c>
      <c r="N124" s="6">
        <v>7.6</v>
      </c>
      <c r="O124" s="6">
        <v>5.2</v>
      </c>
      <c r="P124" s="6">
        <v>0.48</v>
      </c>
      <c r="Q124" s="6">
        <v>26</v>
      </c>
    </row>
    <row r="125" spans="1:17" ht="14.1" customHeight="1" x14ac:dyDescent="0.2">
      <c r="A125" s="53" t="s">
        <v>20</v>
      </c>
      <c r="B125" s="56"/>
      <c r="C125" s="56"/>
      <c r="D125" s="38"/>
      <c r="E125" s="38"/>
      <c r="F125" s="11">
        <f t="shared" ref="F125:Q125" si="9">SUM(F114:F124)</f>
        <v>564.29999999999995</v>
      </c>
      <c r="G125" s="11">
        <f t="shared" si="9"/>
        <v>15.95</v>
      </c>
      <c r="H125" s="11">
        <f t="shared" si="9"/>
        <v>15.879999999999999</v>
      </c>
      <c r="I125" s="11">
        <f t="shared" si="9"/>
        <v>80.599999999999994</v>
      </c>
      <c r="J125" s="11">
        <f t="shared" si="9"/>
        <v>0.3</v>
      </c>
      <c r="K125" s="11">
        <f t="shared" si="9"/>
        <v>0.36</v>
      </c>
      <c r="L125" s="11">
        <f t="shared" si="9"/>
        <v>2.23</v>
      </c>
      <c r="M125" s="11">
        <f t="shared" si="9"/>
        <v>1.95</v>
      </c>
      <c r="N125" s="11">
        <f t="shared" si="9"/>
        <v>200.13</v>
      </c>
      <c r="O125" s="11">
        <f t="shared" si="9"/>
        <v>90.63000000000001</v>
      </c>
      <c r="P125" s="11">
        <f t="shared" si="9"/>
        <v>3.58</v>
      </c>
      <c r="Q125" s="11">
        <f t="shared" si="9"/>
        <v>321.86</v>
      </c>
    </row>
    <row r="126" spans="1:17" ht="14.1" customHeight="1" x14ac:dyDescent="0.2"/>
    <row r="127" spans="1:17" ht="14.1" customHeight="1" x14ac:dyDescent="0.2"/>
    <row r="128" spans="1:17" ht="153.75" customHeight="1" x14ac:dyDescent="0.2"/>
    <row r="129" spans="3:17" ht="15" customHeight="1" x14ac:dyDescent="0.25">
      <c r="C129" s="45" t="s">
        <v>46</v>
      </c>
      <c r="D129" s="35"/>
      <c r="E129" s="35"/>
      <c r="F129" s="51" t="s">
        <v>48</v>
      </c>
      <c r="G129" s="48" t="s">
        <v>49</v>
      </c>
      <c r="H129" s="49"/>
      <c r="I129" s="50"/>
      <c r="J129" s="47" t="s">
        <v>23</v>
      </c>
      <c r="K129" s="47"/>
      <c r="L129" s="47"/>
      <c r="M129" s="47"/>
      <c r="N129" s="47" t="s">
        <v>32</v>
      </c>
      <c r="O129" s="47"/>
      <c r="P129" s="47"/>
      <c r="Q129" s="47"/>
    </row>
    <row r="130" spans="3:17" ht="20.25" customHeight="1" x14ac:dyDescent="0.25">
      <c r="C130" s="46"/>
      <c r="D130" s="36"/>
      <c r="E130" s="36"/>
      <c r="F130" s="52"/>
      <c r="G130" s="18" t="s">
        <v>50</v>
      </c>
      <c r="H130" s="18" t="s">
        <v>51</v>
      </c>
      <c r="I130" s="30" t="s">
        <v>52</v>
      </c>
      <c r="J130" s="19" t="s">
        <v>26</v>
      </c>
      <c r="K130" s="19" t="s">
        <v>8</v>
      </c>
      <c r="L130" s="19" t="s">
        <v>9</v>
      </c>
      <c r="M130" s="19" t="s">
        <v>10</v>
      </c>
      <c r="N130" s="19" t="s">
        <v>11</v>
      </c>
      <c r="O130" s="19" t="s">
        <v>12</v>
      </c>
      <c r="P130" s="19" t="s">
        <v>13</v>
      </c>
      <c r="Q130" s="19" t="s">
        <v>14</v>
      </c>
    </row>
    <row r="131" spans="3:17" ht="15" customHeight="1" x14ac:dyDescent="0.25">
      <c r="C131" s="24">
        <v>1</v>
      </c>
      <c r="D131" s="24"/>
      <c r="E131" s="24"/>
      <c r="F131" s="6">
        <v>525</v>
      </c>
      <c r="G131" s="6">
        <v>15.200000000000001</v>
      </c>
      <c r="H131" s="6">
        <v>13.399999999999999</v>
      </c>
      <c r="I131" s="6">
        <v>80.400000000000006</v>
      </c>
      <c r="J131" s="6">
        <v>0.05</v>
      </c>
      <c r="K131" s="6">
        <v>7.0000000000000007E-2</v>
      </c>
      <c r="L131" s="6">
        <v>2.1</v>
      </c>
      <c r="M131" s="6">
        <v>0.79999999999999993</v>
      </c>
      <c r="N131" s="6">
        <v>251.6</v>
      </c>
      <c r="O131" s="6">
        <v>58.300000000000004</v>
      </c>
      <c r="P131" s="6">
        <v>2.2599999999999998</v>
      </c>
      <c r="Q131" s="6">
        <v>272</v>
      </c>
    </row>
    <row r="132" spans="3:17" ht="15" customHeight="1" x14ac:dyDescent="0.2">
      <c r="C132" s="25">
        <v>2</v>
      </c>
      <c r="D132" s="25"/>
      <c r="E132" s="25"/>
      <c r="F132" s="25">
        <v>617.65</v>
      </c>
      <c r="G132" s="25">
        <v>21.094999999999999</v>
      </c>
      <c r="H132" s="25">
        <v>38.06</v>
      </c>
      <c r="I132" s="25">
        <v>48.034999999999997</v>
      </c>
      <c r="J132" s="26">
        <v>9.6</v>
      </c>
      <c r="K132" s="26">
        <v>0.6100000000000001</v>
      </c>
      <c r="L132" s="26">
        <v>1.98</v>
      </c>
      <c r="M132" s="26">
        <v>1.0699999999999998</v>
      </c>
      <c r="N132" s="26">
        <v>295.92000000000007</v>
      </c>
      <c r="O132" s="26">
        <v>138.97</v>
      </c>
      <c r="P132" s="26">
        <v>260.15999999999997</v>
      </c>
      <c r="Q132" s="26">
        <v>174.3</v>
      </c>
    </row>
    <row r="133" spans="3:17" ht="15" customHeight="1" x14ac:dyDescent="0.2">
      <c r="C133" s="25">
        <v>3</v>
      </c>
      <c r="D133" s="25"/>
      <c r="E133" s="25"/>
      <c r="F133" s="25">
        <v>621</v>
      </c>
      <c r="G133" s="25">
        <v>19.3</v>
      </c>
      <c r="H133" s="25">
        <v>25.900000000000002</v>
      </c>
      <c r="I133" s="25">
        <v>78.400000000000006</v>
      </c>
      <c r="J133" s="26">
        <v>0.12000000000000001</v>
      </c>
      <c r="K133" s="26">
        <v>0.82000000000000006</v>
      </c>
      <c r="L133" s="26">
        <v>2.2400000000000002</v>
      </c>
      <c r="M133" s="26">
        <v>1.3399999999999999</v>
      </c>
      <c r="N133" s="26">
        <v>463.26</v>
      </c>
      <c r="O133" s="26">
        <v>347.12</v>
      </c>
      <c r="P133" s="26">
        <v>15.22</v>
      </c>
      <c r="Q133" s="26">
        <v>1007.56</v>
      </c>
    </row>
    <row r="134" spans="3:17" ht="15" customHeight="1" x14ac:dyDescent="0.2">
      <c r="C134" s="25">
        <v>4</v>
      </c>
      <c r="D134" s="25"/>
      <c r="E134" s="25"/>
      <c r="F134" s="25">
        <v>414</v>
      </c>
      <c r="G134" s="25">
        <v>18.2</v>
      </c>
      <c r="H134" s="25">
        <v>13.299999999999999</v>
      </c>
      <c r="I134" s="25">
        <v>54.6</v>
      </c>
      <c r="J134" s="26">
        <v>0</v>
      </c>
      <c r="K134" s="26">
        <v>0.09</v>
      </c>
      <c r="L134" s="26">
        <v>0.38</v>
      </c>
      <c r="M134" s="26">
        <v>12.7</v>
      </c>
      <c r="N134" s="26">
        <v>152.79999999999998</v>
      </c>
      <c r="O134" s="26">
        <v>76</v>
      </c>
      <c r="P134" s="26">
        <v>2.67</v>
      </c>
      <c r="Q134" s="26">
        <v>163.80000000000001</v>
      </c>
    </row>
    <row r="135" spans="3:17" ht="15" customHeight="1" x14ac:dyDescent="0.2">
      <c r="C135" s="25">
        <v>5</v>
      </c>
      <c r="D135" s="25"/>
      <c r="E135" s="25"/>
      <c r="F135" s="6">
        <v>512.65</v>
      </c>
      <c r="G135" s="6">
        <v>9.6449999999999996</v>
      </c>
      <c r="H135" s="6">
        <v>18.16</v>
      </c>
      <c r="I135" s="6">
        <v>69.635000000000005</v>
      </c>
      <c r="J135" s="6">
        <v>24.56</v>
      </c>
      <c r="K135" s="6">
        <v>0.12</v>
      </c>
      <c r="L135" s="6">
        <v>0.24</v>
      </c>
      <c r="M135" s="6">
        <v>1.72</v>
      </c>
      <c r="N135" s="6">
        <v>76.109999999999985</v>
      </c>
      <c r="O135" s="6">
        <v>18.38</v>
      </c>
      <c r="P135" s="6">
        <v>1.3599999999999999</v>
      </c>
      <c r="Q135" s="6">
        <v>113.92</v>
      </c>
    </row>
    <row r="136" spans="3:17" ht="15" customHeight="1" x14ac:dyDescent="0.2">
      <c r="C136" s="25">
        <v>6</v>
      </c>
      <c r="D136" s="25"/>
      <c r="E136" s="25"/>
      <c r="F136" s="25">
        <v>577</v>
      </c>
      <c r="G136" s="25">
        <v>17.3</v>
      </c>
      <c r="H136" s="25">
        <v>18.400000000000002</v>
      </c>
      <c r="I136" s="25">
        <v>85.300000000000011</v>
      </c>
      <c r="J136" s="26">
        <v>0.12000000000000001</v>
      </c>
      <c r="K136" s="26">
        <v>0.59000000000000008</v>
      </c>
      <c r="L136" s="26">
        <v>2.74</v>
      </c>
      <c r="M136" s="26">
        <v>0.91999999999999993</v>
      </c>
      <c r="N136" s="26">
        <v>257.5</v>
      </c>
      <c r="O136" s="26">
        <v>172.1</v>
      </c>
      <c r="P136" s="26">
        <v>7.43</v>
      </c>
      <c r="Q136" s="26">
        <v>350.6</v>
      </c>
    </row>
    <row r="137" spans="3:17" ht="15" customHeight="1" x14ac:dyDescent="0.25">
      <c r="C137" s="27">
        <v>7</v>
      </c>
      <c r="D137" s="27"/>
      <c r="E137" s="27"/>
      <c r="F137" s="25">
        <v>477.15</v>
      </c>
      <c r="G137" s="25">
        <v>11.504999999999999</v>
      </c>
      <c r="H137" s="25">
        <v>20.41</v>
      </c>
      <c r="I137" s="25">
        <v>63.234999999999999</v>
      </c>
      <c r="J137" s="26">
        <v>57.46</v>
      </c>
      <c r="K137" s="26">
        <v>0.1</v>
      </c>
      <c r="L137" s="26">
        <v>0.51</v>
      </c>
      <c r="M137" s="26">
        <v>2.7</v>
      </c>
      <c r="N137" s="26">
        <v>70.799999999999983</v>
      </c>
      <c r="O137" s="26">
        <v>24.279999999999998</v>
      </c>
      <c r="P137" s="26">
        <v>3.23</v>
      </c>
      <c r="Q137" s="26">
        <v>130.69999999999999</v>
      </c>
    </row>
    <row r="138" spans="3:17" ht="15" customHeight="1" x14ac:dyDescent="0.25">
      <c r="C138" s="27">
        <v>8</v>
      </c>
      <c r="D138" s="27"/>
      <c r="E138" s="27"/>
      <c r="F138" s="25">
        <v>610</v>
      </c>
      <c r="G138" s="25">
        <v>15.15</v>
      </c>
      <c r="H138" s="25">
        <v>15.7</v>
      </c>
      <c r="I138" s="25">
        <v>105.9</v>
      </c>
      <c r="J138" s="26">
        <v>7.0000000000000007E-2</v>
      </c>
      <c r="K138" s="26">
        <v>0.89000000000000012</v>
      </c>
      <c r="L138" s="26">
        <v>1.4</v>
      </c>
      <c r="M138" s="26">
        <v>2.8</v>
      </c>
      <c r="N138" s="26">
        <v>94.1</v>
      </c>
      <c r="O138" s="26">
        <v>195.2</v>
      </c>
      <c r="P138" s="26">
        <v>8.1300000000000008</v>
      </c>
      <c r="Q138" s="26">
        <v>264</v>
      </c>
    </row>
    <row r="139" spans="3:17" ht="15" customHeight="1" x14ac:dyDescent="0.2">
      <c r="C139" s="28">
        <v>9</v>
      </c>
      <c r="D139" s="28"/>
      <c r="E139" s="28"/>
      <c r="F139" s="28">
        <v>533.5</v>
      </c>
      <c r="G139" s="28">
        <v>17.100000000000001</v>
      </c>
      <c r="H139" s="28">
        <v>17.68</v>
      </c>
      <c r="I139" s="28">
        <v>75.5</v>
      </c>
      <c r="J139" s="28">
        <v>9.23</v>
      </c>
      <c r="K139" s="28">
        <v>0.28999999999999998</v>
      </c>
      <c r="L139" s="28">
        <v>4.3999999999999995</v>
      </c>
      <c r="M139" s="28">
        <v>4.29</v>
      </c>
      <c r="N139" s="28">
        <v>285.82000000000005</v>
      </c>
      <c r="O139" s="28">
        <v>131.83999999999997</v>
      </c>
      <c r="P139" s="28">
        <v>4.99</v>
      </c>
      <c r="Q139" s="28">
        <v>372.05</v>
      </c>
    </row>
    <row r="140" spans="3:17" ht="15" customHeight="1" x14ac:dyDescent="0.2">
      <c r="C140" s="28">
        <v>10</v>
      </c>
      <c r="D140" s="28"/>
      <c r="E140" s="28"/>
      <c r="F140" s="25">
        <v>564.29999999999995</v>
      </c>
      <c r="G140" s="25">
        <v>15.95</v>
      </c>
      <c r="H140" s="25">
        <v>15.879999999999999</v>
      </c>
      <c r="I140" s="25">
        <v>80.599999999999994</v>
      </c>
      <c r="J140" s="26">
        <v>0.3</v>
      </c>
      <c r="K140" s="26">
        <v>0.36</v>
      </c>
      <c r="L140" s="26">
        <v>2.23</v>
      </c>
      <c r="M140" s="26">
        <v>1.95</v>
      </c>
      <c r="N140" s="26">
        <v>200.13</v>
      </c>
      <c r="O140" s="26">
        <v>90.63000000000001</v>
      </c>
      <c r="P140" s="26">
        <v>3.58</v>
      </c>
      <c r="Q140" s="26">
        <v>321.86</v>
      </c>
    </row>
    <row r="141" spans="3:17" ht="15" customHeight="1" x14ac:dyDescent="0.2">
      <c r="C141" s="29" t="s">
        <v>47</v>
      </c>
      <c r="D141" s="29"/>
      <c r="E141" s="29"/>
      <c r="F141" s="11">
        <f>AVERAGE(F131:F140)</f>
        <v>545.22500000000014</v>
      </c>
      <c r="G141" s="11">
        <f t="shared" ref="G141:Q141" si="10">AVERAGE(G131:G140)</f>
        <v>16.044499999999999</v>
      </c>
      <c r="H141" s="11">
        <f t="shared" si="10"/>
        <v>19.689</v>
      </c>
      <c r="I141" s="11">
        <f t="shared" si="10"/>
        <v>74.160499999999999</v>
      </c>
      <c r="J141" s="11">
        <f t="shared" si="10"/>
        <v>10.151</v>
      </c>
      <c r="K141" s="11">
        <f t="shared" si="10"/>
        <v>0.39400000000000007</v>
      </c>
      <c r="L141" s="11">
        <f t="shared" si="10"/>
        <v>1.8219999999999998</v>
      </c>
      <c r="M141" s="11">
        <f t="shared" si="10"/>
        <v>3.0289999999999995</v>
      </c>
      <c r="N141" s="11">
        <f t="shared" si="10"/>
        <v>214.804</v>
      </c>
      <c r="O141" s="11">
        <f t="shared" si="10"/>
        <v>125.282</v>
      </c>
      <c r="P141" s="11">
        <f t="shared" si="10"/>
        <v>30.903000000000002</v>
      </c>
      <c r="Q141" s="11">
        <f t="shared" si="10"/>
        <v>317.07900000000001</v>
      </c>
    </row>
  </sheetData>
  <mergeCells count="32">
    <mergeCell ref="A1:R1"/>
    <mergeCell ref="A2:A3"/>
    <mergeCell ref="B2:B3"/>
    <mergeCell ref="G2:I2"/>
    <mergeCell ref="J2:M2"/>
    <mergeCell ref="N2:Q2"/>
    <mergeCell ref="C2:C3"/>
    <mergeCell ref="A74:C74"/>
    <mergeCell ref="A4:Q4"/>
    <mergeCell ref="A13:C13"/>
    <mergeCell ref="A14:Q14"/>
    <mergeCell ref="A25:C25"/>
    <mergeCell ref="A26:Q26"/>
    <mergeCell ref="A38:C38"/>
    <mergeCell ref="A39:Q39"/>
    <mergeCell ref="A51:C51"/>
    <mergeCell ref="A52:Q52"/>
    <mergeCell ref="A63:C63"/>
    <mergeCell ref="A64:Q64"/>
    <mergeCell ref="A100:Q100"/>
    <mergeCell ref="A112:C112"/>
    <mergeCell ref="A113:Q113"/>
    <mergeCell ref="A125:C125"/>
    <mergeCell ref="A75:Q75"/>
    <mergeCell ref="A87:C87"/>
    <mergeCell ref="A88:Q88"/>
    <mergeCell ref="A99:C99"/>
    <mergeCell ref="C129:C130"/>
    <mergeCell ref="J129:M129"/>
    <mergeCell ref="N129:Q129"/>
    <mergeCell ref="G129:I129"/>
    <mergeCell ref="F129:F130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2023-01-18T08:55:50Z</dcterms:modified>
</cp:coreProperties>
</file>