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405" windowWidth="15120" windowHeight="77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265" i="1" l="1"/>
  <c r="H265" i="1"/>
  <c r="I265" i="1"/>
  <c r="J265" i="1"/>
  <c r="K265" i="1"/>
  <c r="L265" i="1"/>
  <c r="M265" i="1"/>
  <c r="N265" i="1"/>
  <c r="O265" i="1"/>
  <c r="P265" i="1"/>
  <c r="Q265" i="1"/>
  <c r="F265" i="1"/>
  <c r="G210" i="1" l="1"/>
  <c r="H210" i="1"/>
  <c r="I210" i="1"/>
  <c r="J210" i="1"/>
  <c r="K210" i="1"/>
  <c r="L210" i="1"/>
  <c r="M210" i="1"/>
  <c r="N210" i="1"/>
  <c r="O210" i="1"/>
  <c r="P210" i="1"/>
  <c r="Q210" i="1"/>
  <c r="F210" i="1"/>
  <c r="G187" i="1"/>
  <c r="H187" i="1"/>
  <c r="I187" i="1"/>
  <c r="J187" i="1"/>
  <c r="K187" i="1"/>
  <c r="L187" i="1"/>
  <c r="M187" i="1"/>
  <c r="N187" i="1"/>
  <c r="O187" i="1"/>
  <c r="P187" i="1"/>
  <c r="Q187" i="1"/>
  <c r="F187" i="1"/>
  <c r="G159" i="1" l="1"/>
  <c r="H159" i="1"/>
  <c r="I159" i="1"/>
  <c r="J159" i="1"/>
  <c r="K159" i="1"/>
  <c r="L159" i="1"/>
  <c r="M159" i="1"/>
  <c r="N159" i="1"/>
  <c r="O159" i="1"/>
  <c r="P159" i="1"/>
  <c r="Q159" i="1"/>
  <c r="F159" i="1"/>
  <c r="G281" i="1" l="1"/>
  <c r="H281" i="1"/>
  <c r="I281" i="1"/>
  <c r="J281" i="1"/>
  <c r="K281" i="1"/>
  <c r="L281" i="1"/>
  <c r="M281" i="1"/>
  <c r="N281" i="1"/>
  <c r="O281" i="1"/>
  <c r="P281" i="1"/>
  <c r="Q281" i="1"/>
  <c r="F281" i="1"/>
  <c r="Q237" i="1" l="1"/>
  <c r="P237" i="1"/>
  <c r="O237" i="1"/>
  <c r="N237" i="1"/>
  <c r="M237" i="1"/>
  <c r="L237" i="1"/>
  <c r="K237" i="1"/>
  <c r="J237" i="1"/>
  <c r="I237" i="1"/>
  <c r="H237" i="1"/>
  <c r="G237" i="1"/>
  <c r="F237" i="1"/>
  <c r="Q129" i="1" l="1"/>
  <c r="P129" i="1"/>
  <c r="O129" i="1"/>
  <c r="N129" i="1"/>
  <c r="M129" i="1"/>
  <c r="L129" i="1"/>
  <c r="K129" i="1"/>
  <c r="J129" i="1"/>
  <c r="I129" i="1"/>
  <c r="H129" i="1"/>
  <c r="G129" i="1"/>
  <c r="F129" i="1"/>
  <c r="Q110" i="1" l="1"/>
  <c r="P110" i="1"/>
  <c r="O110" i="1"/>
  <c r="N110" i="1"/>
  <c r="M110" i="1"/>
  <c r="L110" i="1"/>
  <c r="K110" i="1"/>
  <c r="J110" i="1"/>
  <c r="I110" i="1"/>
  <c r="H110" i="1"/>
  <c r="G110" i="1"/>
  <c r="F110" i="1"/>
  <c r="Q81" i="1" l="1"/>
  <c r="P81" i="1"/>
  <c r="O81" i="1"/>
  <c r="N81" i="1"/>
  <c r="M81" i="1"/>
  <c r="L81" i="1"/>
  <c r="K81" i="1"/>
  <c r="J81" i="1"/>
  <c r="I81" i="1"/>
  <c r="H81" i="1"/>
  <c r="G81" i="1"/>
  <c r="F81" i="1"/>
  <c r="Q57" i="1" l="1"/>
  <c r="P57" i="1"/>
  <c r="O57" i="1"/>
  <c r="N57" i="1"/>
  <c r="M57" i="1"/>
  <c r="L57" i="1"/>
  <c r="K57" i="1"/>
  <c r="J57" i="1"/>
  <c r="I57" i="1"/>
  <c r="H57" i="1"/>
  <c r="G57" i="1"/>
  <c r="F57" i="1"/>
  <c r="Q30" i="1" l="1"/>
  <c r="P30" i="1"/>
  <c r="O30" i="1"/>
  <c r="N30" i="1"/>
  <c r="M30" i="1"/>
  <c r="L30" i="1"/>
  <c r="K30" i="1"/>
  <c r="J30" i="1"/>
  <c r="I30" i="1"/>
  <c r="H30" i="1"/>
  <c r="G30" i="1"/>
  <c r="F30" i="1"/>
</calcChain>
</file>

<file path=xl/sharedStrings.xml><?xml version="1.0" encoding="utf-8"?>
<sst xmlns="http://schemas.openxmlformats.org/spreadsheetml/2006/main" count="324" uniqueCount="162">
  <si>
    <t>№ рецептуры</t>
  </si>
  <si>
    <t>Наименование блюда</t>
  </si>
  <si>
    <t>Химический состав, г</t>
  </si>
  <si>
    <t>Витамины, мг</t>
  </si>
  <si>
    <t>Микроэлементы, мг</t>
  </si>
  <si>
    <t>Белки, г</t>
  </si>
  <si>
    <t>Жиры, г</t>
  </si>
  <si>
    <t>Углеводы, г</t>
  </si>
  <si>
    <t>Aмкг</t>
  </si>
  <si>
    <t>B1</t>
  </si>
  <si>
    <t>C</t>
  </si>
  <si>
    <t xml:space="preserve">E </t>
  </si>
  <si>
    <t>Са</t>
  </si>
  <si>
    <t>Мg</t>
  </si>
  <si>
    <t>Fe</t>
  </si>
  <si>
    <t>P</t>
  </si>
  <si>
    <t>день 1</t>
  </si>
  <si>
    <t>Обеды для учащихся 1-4 классов</t>
  </si>
  <si>
    <t>ТТК</t>
  </si>
  <si>
    <t>день 2</t>
  </si>
  <si>
    <t>день 3</t>
  </si>
  <si>
    <t>день 4</t>
  </si>
  <si>
    <t>день 5</t>
  </si>
  <si>
    <t>день 6</t>
  </si>
  <si>
    <t>200/10</t>
  </si>
  <si>
    <t>день 7</t>
  </si>
  <si>
    <t>день 8</t>
  </si>
  <si>
    <t>день 9</t>
  </si>
  <si>
    <t>день 10</t>
  </si>
  <si>
    <t>салат из свежей капусты</t>
  </si>
  <si>
    <t>50/50</t>
  </si>
  <si>
    <t>макароны отварные</t>
  </si>
  <si>
    <t>чай с сахаром</t>
  </si>
  <si>
    <t>хлеб витамин.</t>
  </si>
  <si>
    <t>40/30</t>
  </si>
  <si>
    <t>итого за обед:</t>
  </si>
  <si>
    <t>уха рыбацкая</t>
  </si>
  <si>
    <t>котлета куриная</t>
  </si>
  <si>
    <t>рис припущенный</t>
  </si>
  <si>
    <t>1/150</t>
  </si>
  <si>
    <t>компот из кураги</t>
  </si>
  <si>
    <t>морковь с яблоками и курагой</t>
  </si>
  <si>
    <t>суп из овощей с/с</t>
  </si>
  <si>
    <t>напиток зол.шар</t>
  </si>
  <si>
    <t>салат "Здоровье"</t>
  </si>
  <si>
    <t>борщ из св.капусты с/с</t>
  </si>
  <si>
    <t>рыба припущенная</t>
  </si>
  <si>
    <t>картофельное пюре</t>
  </si>
  <si>
    <t>напиток из шиповника</t>
  </si>
  <si>
    <t>суп картофельный с горохом</t>
  </si>
  <si>
    <t>жаркое по-домашн</t>
  </si>
  <si>
    <t>сок</t>
  </si>
  <si>
    <t>салат из разных овощей</t>
  </si>
  <si>
    <t>салат "Витаминный"</t>
  </si>
  <si>
    <t>суп-пюре из картофеля</t>
  </si>
  <si>
    <t>винегрет</t>
  </si>
  <si>
    <t>щи из св. капусты с/с</t>
  </si>
  <si>
    <t>кура отварная</t>
  </si>
  <si>
    <t>Суфле "Рыбка"</t>
  </si>
  <si>
    <t>салат из капусты с чесн</t>
  </si>
  <si>
    <t>солянка домашняя</t>
  </si>
  <si>
    <t>кисель зол.шар</t>
  </si>
  <si>
    <t>Выход блюда, г</t>
  </si>
  <si>
    <t>Энергетическая ценность, Ккал</t>
  </si>
  <si>
    <t>день</t>
  </si>
  <si>
    <t>ср.зн.</t>
  </si>
  <si>
    <t>рассольник ленинградский со смет</t>
  </si>
  <si>
    <t>200/20</t>
  </si>
  <si>
    <t>Суп - лапша  с курицей</t>
  </si>
  <si>
    <t>!</t>
  </si>
  <si>
    <t>салат из свежих огурцов и помидор</t>
  </si>
  <si>
    <t>помидоры свежие</t>
  </si>
  <si>
    <t>огурец свежий</t>
  </si>
  <si>
    <t>масло растительное</t>
  </si>
  <si>
    <t>горбуша с/м псг</t>
  </si>
  <si>
    <t>картофель</t>
  </si>
  <si>
    <t>лук репчатый</t>
  </si>
  <si>
    <t>масло сливочное</t>
  </si>
  <si>
    <t>цыпленок - бройлер охлажденный</t>
  </si>
  <si>
    <t>хлеб пшеничный</t>
  </si>
  <si>
    <t>молоко</t>
  </si>
  <si>
    <t>сухари панировочные</t>
  </si>
  <si>
    <t>Картофельное пюре</t>
  </si>
  <si>
    <t>брутто</t>
  </si>
  <si>
    <t>нетто</t>
  </si>
  <si>
    <t>курага</t>
  </si>
  <si>
    <t>сахар</t>
  </si>
  <si>
    <t>лимонная к-та</t>
  </si>
  <si>
    <t>морковь</t>
  </si>
  <si>
    <t>лук</t>
  </si>
  <si>
    <t>огурцы сол</t>
  </si>
  <si>
    <t>горошек консерв ( обработ)</t>
  </si>
  <si>
    <t>лукл</t>
  </si>
  <si>
    <t>лапша</t>
  </si>
  <si>
    <t>капуста тушеная с мясом</t>
  </si>
  <si>
    <t>свинина</t>
  </si>
  <si>
    <t>лук ркпчатый</t>
  </si>
  <si>
    <t>капуста белокачаная</t>
  </si>
  <si>
    <t>концентрат напитка</t>
  </si>
  <si>
    <t>капуста белокачанная</t>
  </si>
  <si>
    <t>огурцы свеж</t>
  </si>
  <si>
    <t xml:space="preserve"> капуста св. белокочан.</t>
  </si>
  <si>
    <t xml:space="preserve"> свекла</t>
  </si>
  <si>
    <t>томат</t>
  </si>
  <si>
    <t>лимон. Кислота</t>
  </si>
  <si>
    <t>сметана</t>
  </si>
  <si>
    <t xml:space="preserve"> рыба</t>
  </si>
  <si>
    <t xml:space="preserve"> лук репчатый</t>
  </si>
  <si>
    <t xml:space="preserve"> масло сливочное</t>
  </si>
  <si>
    <t xml:space="preserve"> Макароны отварные</t>
  </si>
  <si>
    <t xml:space="preserve"> макаронные изделия</t>
  </si>
  <si>
    <t>шиповник суш.</t>
  </si>
  <si>
    <t>салат из свеклы с сыром</t>
  </si>
  <si>
    <t>свекла</t>
  </si>
  <si>
    <t>сыр</t>
  </si>
  <si>
    <t xml:space="preserve"> горох</t>
  </si>
  <si>
    <t>говядина</t>
  </si>
  <si>
    <t>томатная паста</t>
  </si>
  <si>
    <t>капуста белокочанная</t>
  </si>
  <si>
    <t>морковь столовая</t>
  </si>
  <si>
    <t>крупа перловая</t>
  </si>
  <si>
    <t>огурцы соленые</t>
  </si>
  <si>
    <t xml:space="preserve">плов </t>
  </si>
  <si>
    <t>крупа рисовая</t>
  </si>
  <si>
    <t>свинина нежирная</t>
  </si>
  <si>
    <t>чай заварка</t>
  </si>
  <si>
    <t>капуста свежая</t>
  </si>
  <si>
    <t>чеснок</t>
  </si>
  <si>
    <t>кислота лимонная</t>
  </si>
  <si>
    <t>капуста белок</t>
  </si>
  <si>
    <t>горошек зел конс</t>
  </si>
  <si>
    <t>мука пшеничная</t>
  </si>
  <si>
    <t>яблоки свежие</t>
  </si>
  <si>
    <t>Свинина не жирная</t>
  </si>
  <si>
    <t>капуста</t>
  </si>
  <si>
    <t xml:space="preserve"> капуста св.белокочан.</t>
  </si>
  <si>
    <t xml:space="preserve"> цыпленок-броллер охлажденный</t>
  </si>
  <si>
    <t>свёкла</t>
  </si>
  <si>
    <t>лук репчатый/зелень</t>
  </si>
  <si>
    <t xml:space="preserve"> лапша</t>
  </si>
  <si>
    <t xml:space="preserve"> морковь</t>
  </si>
  <si>
    <t>цыпленок-бр</t>
  </si>
  <si>
    <t>горбуша</t>
  </si>
  <si>
    <t>яйца</t>
  </si>
  <si>
    <t>масло слив</t>
  </si>
  <si>
    <t>чай-заварка</t>
  </si>
  <si>
    <t>яблоки</t>
  </si>
  <si>
    <t>сососки</t>
  </si>
  <si>
    <t>филе куриное</t>
  </si>
  <si>
    <t>макаронные из-я</t>
  </si>
  <si>
    <t>концентрат</t>
  </si>
  <si>
    <t>суп картофельный с лапшой</t>
  </si>
  <si>
    <t>филе куриное, тушенное в  соусе</t>
  </si>
  <si>
    <t>255/1</t>
  </si>
  <si>
    <t>Каша гречневая рассыпчатая</t>
  </si>
  <si>
    <t xml:space="preserve"> крупа гречневая</t>
  </si>
  <si>
    <t>Масло сливочное</t>
  </si>
  <si>
    <t>Гуляш из говядины с соусом</t>
  </si>
  <si>
    <t>котлетное мясо (говядина)</t>
  </si>
  <si>
    <t>Котлета из говядины и свинины</t>
  </si>
  <si>
    <t xml:space="preserve">говядина </t>
  </si>
  <si>
    <t>молоко или вода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</si>
</sst>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u/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/>
    <xf numFmtId="0" fontId="4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0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7" fillId="2" borderId="0" xfId="0" applyFont="1" applyFill="1" applyBorder="1" applyAlignment="1">
      <alignment horizontal="center" vertical="center"/>
    </xf>
    <xf numFmtId="0" fontId="0" fillId="0" borderId="0" xfId="0" applyFont="1"/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/>
    <xf numFmtId="0" fontId="15" fillId="0" borderId="1" xfId="0" applyFont="1" applyBorder="1" applyAlignment="1">
      <alignment horizontal="left" vertical="center" wrapText="1"/>
    </xf>
    <xf numFmtId="0" fontId="8" fillId="0" borderId="0" xfId="0" applyFont="1" applyBorder="1" applyAlignment="1"/>
    <xf numFmtId="0" fontId="2" fillId="2" borderId="6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9" fillId="0" borderId="0" xfId="0" applyFont="1"/>
    <xf numFmtId="0" fontId="0" fillId="0" borderId="1" xfId="0" applyFont="1" applyBorder="1"/>
    <xf numFmtId="0" fontId="3" fillId="0" borderId="1" xfId="0" applyFont="1" applyBorder="1"/>
    <xf numFmtId="0" fontId="10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2" fontId="6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/>
    <xf numFmtId="0" fontId="11" fillId="0" borderId="1" xfId="0" applyFont="1" applyBorder="1" applyAlignment="1">
      <alignment horizontal="left" wrapText="1"/>
    </xf>
    <xf numFmtId="0" fontId="13" fillId="0" borderId="1" xfId="0" applyFont="1" applyFill="1" applyBorder="1" applyAlignment="1">
      <alignment horizontal="left" wrapText="1"/>
    </xf>
    <xf numFmtId="0" fontId="0" fillId="0" borderId="0" xfId="0" applyFont="1" applyBorder="1"/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wrapText="1"/>
    </xf>
    <xf numFmtId="0" fontId="10" fillId="0" borderId="0" xfId="0" applyFont="1" applyBorder="1"/>
    <xf numFmtId="0" fontId="3" fillId="0" borderId="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/>
    <xf numFmtId="0" fontId="11" fillId="0" borderId="3" xfId="0" applyFont="1" applyBorder="1" applyAlignment="1">
      <alignment horizontal="center" vertical="center"/>
    </xf>
    <xf numFmtId="0" fontId="9" fillId="0" borderId="4" xfId="0" applyFont="1" applyBorder="1" applyAlignment="1"/>
    <xf numFmtId="0" fontId="9" fillId="0" borderId="5" xfId="0" applyFont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19"/>
  <sheetViews>
    <sheetView tabSelected="1" topLeftCell="A268" workbookViewId="0">
      <selection activeCell="K290" sqref="K290"/>
    </sheetView>
  </sheetViews>
  <sheetFormatPr defaultRowHeight="14.1" customHeight="1" x14ac:dyDescent="0.2"/>
  <cols>
    <col min="1" max="1" width="5.85546875" style="9" customWidth="1"/>
    <col min="2" max="2" width="31.7109375" style="7" customWidth="1"/>
    <col min="3" max="5" width="7.5703125" style="4" customWidth="1"/>
    <col min="6" max="8" width="5.7109375" style="4" customWidth="1"/>
    <col min="9" max="9" width="7.85546875" style="4" customWidth="1"/>
    <col min="10" max="17" width="5.7109375" style="4" customWidth="1"/>
    <col min="18" max="16384" width="9.140625" style="7"/>
  </cols>
  <sheetData>
    <row r="1" spans="1:19" ht="13.5" customHeight="1" x14ac:dyDescent="0.2">
      <c r="A1" s="105" t="s">
        <v>17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8"/>
      <c r="S1" s="6"/>
    </row>
    <row r="2" spans="1:19" ht="24.75" customHeight="1" x14ac:dyDescent="0.2">
      <c r="A2" s="108" t="s">
        <v>0</v>
      </c>
      <c r="B2" s="110" t="s">
        <v>1</v>
      </c>
      <c r="C2" s="117" t="s">
        <v>62</v>
      </c>
      <c r="D2" s="72"/>
      <c r="E2" s="72"/>
      <c r="F2" s="111" t="s">
        <v>2</v>
      </c>
      <c r="G2" s="111"/>
      <c r="H2" s="111"/>
      <c r="I2" s="117" t="s">
        <v>63</v>
      </c>
      <c r="J2" s="112" t="s">
        <v>3</v>
      </c>
      <c r="K2" s="112"/>
      <c r="L2" s="112"/>
      <c r="M2" s="112"/>
      <c r="N2" s="112" t="s">
        <v>4</v>
      </c>
      <c r="O2" s="112"/>
      <c r="P2" s="112"/>
      <c r="Q2" s="112"/>
      <c r="R2" s="1"/>
    </row>
    <row r="3" spans="1:19" ht="25.5" customHeight="1" x14ac:dyDescent="0.2">
      <c r="A3" s="109"/>
      <c r="B3" s="111"/>
      <c r="C3" s="118"/>
      <c r="D3" s="75" t="s">
        <v>83</v>
      </c>
      <c r="E3" s="75" t="s">
        <v>84</v>
      </c>
      <c r="F3" s="2" t="s">
        <v>5</v>
      </c>
      <c r="G3" s="2" t="s">
        <v>6</v>
      </c>
      <c r="H3" s="2" t="s">
        <v>7</v>
      </c>
      <c r="I3" s="118"/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3" t="s">
        <v>13</v>
      </c>
      <c r="P3" s="3" t="s">
        <v>14</v>
      </c>
      <c r="Q3" s="3" t="s">
        <v>15</v>
      </c>
      <c r="R3" s="1"/>
    </row>
    <row r="4" spans="1:19" ht="14.1" customHeight="1" x14ac:dyDescent="0.2">
      <c r="A4" s="106" t="s">
        <v>16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4"/>
    </row>
    <row r="5" spans="1:19" s="38" customFormat="1" ht="14.1" customHeight="1" x14ac:dyDescent="0.25">
      <c r="A5" s="40">
        <v>10</v>
      </c>
      <c r="B5" s="86" t="s">
        <v>29</v>
      </c>
      <c r="C5" s="10">
        <v>60</v>
      </c>
      <c r="D5" s="10"/>
      <c r="E5" s="10"/>
      <c r="F5" s="10">
        <v>1.2</v>
      </c>
      <c r="G5" s="10">
        <v>12</v>
      </c>
      <c r="H5" s="10">
        <v>7.36</v>
      </c>
      <c r="I5" s="10">
        <v>142.4</v>
      </c>
      <c r="J5" s="10">
        <v>0</v>
      </c>
      <c r="K5" s="10">
        <v>0.08</v>
      </c>
      <c r="L5" s="10">
        <v>1.6</v>
      </c>
      <c r="M5" s="10">
        <v>0</v>
      </c>
      <c r="N5" s="10">
        <v>47.6</v>
      </c>
      <c r="O5" s="10">
        <v>104.5</v>
      </c>
      <c r="P5" s="10">
        <v>38.6</v>
      </c>
      <c r="Q5" s="10">
        <v>43.84</v>
      </c>
      <c r="R5" s="15"/>
    </row>
    <row r="6" spans="1:19" s="38" customFormat="1" ht="14.1" customHeight="1" x14ac:dyDescent="0.25">
      <c r="A6" s="40"/>
      <c r="B6" s="11" t="s">
        <v>118</v>
      </c>
      <c r="C6" s="10"/>
      <c r="D6" s="10">
        <v>45</v>
      </c>
      <c r="E6" s="10">
        <v>36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5"/>
    </row>
    <row r="7" spans="1:19" s="38" customFormat="1" ht="14.1" customHeight="1" x14ac:dyDescent="0.25">
      <c r="A7" s="40"/>
      <c r="B7" s="11" t="s">
        <v>119</v>
      </c>
      <c r="C7" s="10"/>
      <c r="D7" s="10">
        <v>15</v>
      </c>
      <c r="E7" s="10">
        <v>12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5"/>
    </row>
    <row r="8" spans="1:19" s="38" customFormat="1" ht="14.1" customHeight="1" x14ac:dyDescent="0.25">
      <c r="A8" s="40"/>
      <c r="B8" s="11" t="s">
        <v>86</v>
      </c>
      <c r="C8" s="10"/>
      <c r="D8" s="10">
        <v>2.2000000000000002</v>
      </c>
      <c r="E8" s="10">
        <v>2.2000000000000002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5"/>
    </row>
    <row r="9" spans="1:19" s="38" customFormat="1" ht="14.1" customHeight="1" x14ac:dyDescent="0.25">
      <c r="A9" s="40"/>
      <c r="B9" s="11" t="s">
        <v>87</v>
      </c>
      <c r="C9" s="10"/>
      <c r="D9" s="10">
        <v>0.1</v>
      </c>
      <c r="E9" s="10">
        <v>0.1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5"/>
    </row>
    <row r="10" spans="1:19" s="38" customFormat="1" ht="14.1" customHeight="1" x14ac:dyDescent="0.25">
      <c r="A10" s="40"/>
      <c r="B10" s="11" t="s">
        <v>73</v>
      </c>
      <c r="C10" s="10"/>
      <c r="D10" s="10">
        <v>9</v>
      </c>
      <c r="E10" s="10">
        <v>9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5"/>
    </row>
    <row r="11" spans="1:19" s="38" customFormat="1" ht="14.1" customHeight="1" x14ac:dyDescent="0.25">
      <c r="A11" s="40">
        <v>131</v>
      </c>
      <c r="B11" s="14" t="s">
        <v>66</v>
      </c>
      <c r="C11" s="13" t="s">
        <v>24</v>
      </c>
      <c r="D11" s="13"/>
      <c r="E11" s="13"/>
      <c r="F11" s="12">
        <v>2.7</v>
      </c>
      <c r="G11" s="12">
        <v>5.6</v>
      </c>
      <c r="H11" s="12">
        <v>16.38</v>
      </c>
      <c r="I11" s="12">
        <v>129</v>
      </c>
      <c r="J11" s="12">
        <v>0.64</v>
      </c>
      <c r="K11" s="12">
        <v>0.06</v>
      </c>
      <c r="L11" s="12">
        <v>8.8000000000000007</v>
      </c>
      <c r="M11" s="12">
        <v>0.8</v>
      </c>
      <c r="N11" s="12">
        <v>30.2</v>
      </c>
      <c r="O11" s="12">
        <v>18.079999999999998</v>
      </c>
      <c r="P11" s="12">
        <v>0.64</v>
      </c>
      <c r="Q11" s="12">
        <v>44.16</v>
      </c>
      <c r="R11" s="16"/>
    </row>
    <row r="12" spans="1:19" s="38" customFormat="1" ht="14.1" customHeight="1" x14ac:dyDescent="0.25">
      <c r="A12" s="40"/>
      <c r="B12" s="12" t="s">
        <v>75</v>
      </c>
      <c r="C12" s="13"/>
      <c r="D12" s="13">
        <v>80</v>
      </c>
      <c r="E12" s="13">
        <v>60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6"/>
    </row>
    <row r="13" spans="1:19" s="38" customFormat="1" ht="14.1" customHeight="1" x14ac:dyDescent="0.25">
      <c r="A13" s="40"/>
      <c r="B13" s="12" t="s">
        <v>120</v>
      </c>
      <c r="C13" s="13"/>
      <c r="D13" s="13">
        <v>4</v>
      </c>
      <c r="E13" s="13">
        <v>4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6"/>
    </row>
    <row r="14" spans="1:19" s="38" customFormat="1" ht="14.1" customHeight="1" x14ac:dyDescent="0.25">
      <c r="A14" s="40"/>
      <c r="B14" s="12" t="s">
        <v>119</v>
      </c>
      <c r="C14" s="13"/>
      <c r="D14" s="13">
        <v>10.4</v>
      </c>
      <c r="E14" s="13">
        <v>9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6"/>
    </row>
    <row r="15" spans="1:19" s="38" customFormat="1" ht="14.1" customHeight="1" x14ac:dyDescent="0.25">
      <c r="A15" s="40"/>
      <c r="B15" s="12" t="s">
        <v>76</v>
      </c>
      <c r="C15" s="13"/>
      <c r="D15" s="13">
        <v>5</v>
      </c>
      <c r="E15" s="13">
        <v>4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6"/>
    </row>
    <row r="16" spans="1:19" s="38" customFormat="1" ht="14.1" customHeight="1" x14ac:dyDescent="0.25">
      <c r="A16" s="40"/>
      <c r="B16" s="12" t="s">
        <v>121</v>
      </c>
      <c r="C16" s="13"/>
      <c r="D16" s="13">
        <v>14</v>
      </c>
      <c r="E16" s="13">
        <v>13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6"/>
    </row>
    <row r="17" spans="1:35" s="38" customFormat="1" ht="14.1" customHeight="1" x14ac:dyDescent="0.25">
      <c r="A17" s="40"/>
      <c r="B17" s="12" t="s">
        <v>77</v>
      </c>
      <c r="C17" s="13"/>
      <c r="D17" s="13">
        <v>4</v>
      </c>
      <c r="E17" s="13">
        <v>4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6"/>
    </row>
    <row r="18" spans="1:35" s="38" customFormat="1" ht="14.1" customHeight="1" x14ac:dyDescent="0.25">
      <c r="A18" s="40"/>
      <c r="B18" s="12" t="s">
        <v>105</v>
      </c>
      <c r="C18" s="13"/>
      <c r="D18" s="13">
        <v>10</v>
      </c>
      <c r="E18" s="13">
        <v>10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6"/>
    </row>
    <row r="19" spans="1:35" s="38" customFormat="1" ht="14.1" customHeight="1" x14ac:dyDescent="0.25">
      <c r="A19" s="40">
        <v>439</v>
      </c>
      <c r="B19" s="87" t="s">
        <v>122</v>
      </c>
      <c r="C19" s="12">
        <v>150</v>
      </c>
      <c r="D19" s="12"/>
      <c r="E19" s="12"/>
      <c r="F19" s="54">
        <v>16.2</v>
      </c>
      <c r="G19" s="54">
        <v>8.85</v>
      </c>
      <c r="H19" s="54">
        <v>28.4</v>
      </c>
      <c r="I19" s="69">
        <v>239</v>
      </c>
      <c r="J19" s="54">
        <v>0.11</v>
      </c>
      <c r="K19" s="54">
        <v>0.08</v>
      </c>
      <c r="L19" s="54">
        <v>2.5499999999999998</v>
      </c>
      <c r="M19" s="54">
        <v>1.05</v>
      </c>
      <c r="N19" s="54">
        <v>16.87</v>
      </c>
      <c r="O19" s="54">
        <v>43.88</v>
      </c>
      <c r="P19" s="54">
        <v>0.15</v>
      </c>
      <c r="Q19" s="54">
        <v>201</v>
      </c>
      <c r="R19" s="16"/>
    </row>
    <row r="20" spans="1:35" s="38" customFormat="1" ht="14.1" customHeight="1" x14ac:dyDescent="0.25">
      <c r="A20" s="40"/>
      <c r="B20" s="78" t="s">
        <v>124</v>
      </c>
      <c r="C20" s="80"/>
      <c r="D20" s="80">
        <v>87</v>
      </c>
      <c r="E20" s="80">
        <v>79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6"/>
    </row>
    <row r="21" spans="1:35" s="38" customFormat="1" ht="14.1" customHeight="1" x14ac:dyDescent="0.25">
      <c r="A21" s="40"/>
      <c r="B21" s="78" t="s">
        <v>77</v>
      </c>
      <c r="C21" s="80"/>
      <c r="D21" s="80">
        <v>5</v>
      </c>
      <c r="E21" s="80">
        <v>5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6"/>
    </row>
    <row r="22" spans="1:35" s="38" customFormat="1" ht="14.1" customHeight="1" x14ac:dyDescent="0.25">
      <c r="A22" s="40"/>
      <c r="B22" s="78" t="s">
        <v>76</v>
      </c>
      <c r="C22" s="80"/>
      <c r="D22" s="80">
        <v>6</v>
      </c>
      <c r="E22" s="80">
        <v>6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6"/>
    </row>
    <row r="23" spans="1:35" s="38" customFormat="1" ht="14.1" customHeight="1" x14ac:dyDescent="0.25">
      <c r="A23" s="40"/>
      <c r="B23" s="78" t="s">
        <v>88</v>
      </c>
      <c r="C23" s="80"/>
      <c r="D23" s="80">
        <v>10</v>
      </c>
      <c r="E23" s="80">
        <v>8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6"/>
    </row>
    <row r="24" spans="1:35" s="38" customFormat="1" ht="14.1" customHeight="1" x14ac:dyDescent="0.25">
      <c r="A24" s="40"/>
      <c r="B24" s="78" t="s">
        <v>117</v>
      </c>
      <c r="C24" s="80"/>
      <c r="D24" s="80">
        <v>8</v>
      </c>
      <c r="E24" s="80">
        <v>8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6"/>
    </row>
    <row r="25" spans="1:35" s="38" customFormat="1" ht="14.1" customHeight="1" x14ac:dyDescent="0.25">
      <c r="A25" s="39"/>
      <c r="B25" s="78" t="s">
        <v>123</v>
      </c>
      <c r="C25" s="80"/>
      <c r="D25" s="80">
        <v>34</v>
      </c>
      <c r="E25" s="80">
        <v>34</v>
      </c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16"/>
    </row>
    <row r="26" spans="1:35" s="38" customFormat="1" ht="14.1" customHeight="1" x14ac:dyDescent="0.25">
      <c r="A26" s="40">
        <v>638</v>
      </c>
      <c r="B26" s="14" t="s">
        <v>32</v>
      </c>
      <c r="C26" s="12">
        <v>200</v>
      </c>
      <c r="D26" s="12"/>
      <c r="E26" s="12"/>
      <c r="F26" s="12">
        <v>0.2</v>
      </c>
      <c r="G26" s="12">
        <v>0.1</v>
      </c>
      <c r="H26" s="12">
        <v>15</v>
      </c>
      <c r="I26" s="12">
        <v>58</v>
      </c>
      <c r="J26" s="12">
        <v>9</v>
      </c>
      <c r="K26" s="12">
        <v>0.01</v>
      </c>
      <c r="L26" s="12">
        <v>0.26</v>
      </c>
      <c r="M26" s="12">
        <v>0.05</v>
      </c>
      <c r="N26" s="12">
        <v>53.2</v>
      </c>
      <c r="O26" s="12">
        <v>6.09</v>
      </c>
      <c r="P26" s="12">
        <v>0.08</v>
      </c>
      <c r="Q26" s="12">
        <v>39.15</v>
      </c>
      <c r="R26" s="16"/>
    </row>
    <row r="27" spans="1:35" s="38" customFormat="1" ht="14.1" customHeight="1" x14ac:dyDescent="0.25">
      <c r="A27" s="40"/>
      <c r="B27" s="12" t="s">
        <v>125</v>
      </c>
      <c r="C27" s="12"/>
      <c r="D27" s="12">
        <v>1</v>
      </c>
      <c r="E27" s="12">
        <v>1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6"/>
    </row>
    <row r="28" spans="1:35" s="38" customFormat="1" ht="14.1" customHeight="1" x14ac:dyDescent="0.25">
      <c r="A28" s="40"/>
      <c r="B28" s="12" t="s">
        <v>86</v>
      </c>
      <c r="C28" s="12"/>
      <c r="D28" s="12">
        <v>15</v>
      </c>
      <c r="E28" s="12">
        <v>15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6"/>
    </row>
    <row r="29" spans="1:35" s="38" customFormat="1" ht="14.1" customHeight="1" x14ac:dyDescent="0.25">
      <c r="A29" s="40"/>
      <c r="B29" s="14" t="s">
        <v>33</v>
      </c>
      <c r="C29" s="12" t="s">
        <v>34</v>
      </c>
      <c r="D29" s="12"/>
      <c r="E29" s="12"/>
      <c r="F29" s="12">
        <v>5.5</v>
      </c>
      <c r="G29" s="12">
        <v>0.7</v>
      </c>
      <c r="H29" s="12">
        <v>33.299999999999997</v>
      </c>
      <c r="I29" s="12">
        <v>158</v>
      </c>
      <c r="J29" s="12">
        <v>0</v>
      </c>
      <c r="K29" s="12">
        <v>0.1</v>
      </c>
      <c r="L29" s="12">
        <v>0</v>
      </c>
      <c r="M29" s="12">
        <v>0</v>
      </c>
      <c r="N29" s="12">
        <v>30.5</v>
      </c>
      <c r="O29" s="12">
        <v>23.5</v>
      </c>
      <c r="P29" s="12">
        <v>0.8</v>
      </c>
      <c r="Q29" s="12">
        <v>1.5</v>
      </c>
      <c r="R29" s="16"/>
    </row>
    <row r="30" spans="1:35" s="38" customFormat="1" ht="14.1" customHeight="1" x14ac:dyDescent="0.25">
      <c r="A30" s="40"/>
      <c r="B30" s="14" t="s">
        <v>35</v>
      </c>
      <c r="C30" s="12"/>
      <c r="D30" s="12"/>
      <c r="E30" s="12"/>
      <c r="F30" s="14">
        <f>SUM(F5:F29)</f>
        <v>25.8</v>
      </c>
      <c r="G30" s="14">
        <f t="shared" ref="G30:Q30" si="0">SUM(G5:G29)</f>
        <v>27.250000000000004</v>
      </c>
      <c r="H30" s="14">
        <f t="shared" si="0"/>
        <v>100.44</v>
      </c>
      <c r="I30" s="14">
        <f t="shared" si="0"/>
        <v>726.4</v>
      </c>
      <c r="J30" s="14">
        <f t="shared" si="0"/>
        <v>9.75</v>
      </c>
      <c r="K30" s="14">
        <f t="shared" si="0"/>
        <v>0.33000000000000007</v>
      </c>
      <c r="L30" s="14">
        <f t="shared" si="0"/>
        <v>13.209999999999999</v>
      </c>
      <c r="M30" s="14">
        <f t="shared" si="0"/>
        <v>1.9000000000000001</v>
      </c>
      <c r="N30" s="14">
        <f t="shared" si="0"/>
        <v>178.37</v>
      </c>
      <c r="O30" s="14">
        <f t="shared" si="0"/>
        <v>196.05</v>
      </c>
      <c r="P30" s="14">
        <f t="shared" si="0"/>
        <v>40.269999999999996</v>
      </c>
      <c r="Q30" s="14">
        <f t="shared" si="0"/>
        <v>329.65</v>
      </c>
      <c r="R30" s="16"/>
    </row>
    <row r="31" spans="1:35" s="38" customFormat="1" ht="14.1" customHeight="1" x14ac:dyDescent="0.25">
      <c r="A31" s="99" t="s">
        <v>19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1"/>
    </row>
    <row r="32" spans="1:35" s="38" customFormat="1" ht="14.1" customHeight="1" x14ac:dyDescent="0.25">
      <c r="A32" s="40" t="s">
        <v>18</v>
      </c>
      <c r="B32" s="86" t="s">
        <v>70</v>
      </c>
      <c r="C32" s="10">
        <v>60</v>
      </c>
      <c r="D32" s="10"/>
      <c r="E32" s="10"/>
      <c r="F32" s="59">
        <v>0.48</v>
      </c>
      <c r="G32" s="59">
        <v>9</v>
      </c>
      <c r="H32" s="59">
        <v>2.0499999999999998</v>
      </c>
      <c r="I32" s="59">
        <v>91.2</v>
      </c>
      <c r="J32" s="59">
        <v>0</v>
      </c>
      <c r="K32" s="59">
        <v>0</v>
      </c>
      <c r="L32" s="59">
        <v>7</v>
      </c>
      <c r="M32" s="59">
        <v>0.14000000000000001</v>
      </c>
      <c r="N32" s="59">
        <v>6.55</v>
      </c>
      <c r="O32" s="59">
        <v>0</v>
      </c>
      <c r="P32" s="59">
        <v>0.26</v>
      </c>
      <c r="Q32" s="59">
        <v>20.12</v>
      </c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</row>
    <row r="33" spans="1:35" s="38" customFormat="1" ht="14.1" customHeight="1" x14ac:dyDescent="0.25">
      <c r="A33" s="40"/>
      <c r="B33" s="11" t="s">
        <v>71</v>
      </c>
      <c r="C33" s="10"/>
      <c r="D33" s="10">
        <v>33</v>
      </c>
      <c r="E33" s="10">
        <v>30</v>
      </c>
      <c r="F33" s="77"/>
      <c r="G33" s="77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</row>
    <row r="34" spans="1:35" s="38" customFormat="1" ht="14.1" customHeight="1" x14ac:dyDescent="0.25">
      <c r="A34" s="40"/>
      <c r="B34" s="11" t="s">
        <v>72</v>
      </c>
      <c r="C34" s="10"/>
      <c r="D34" s="10">
        <v>34</v>
      </c>
      <c r="E34" s="10">
        <v>30</v>
      </c>
      <c r="F34" s="77"/>
      <c r="G34" s="77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</row>
    <row r="35" spans="1:35" s="38" customFormat="1" ht="14.1" customHeight="1" x14ac:dyDescent="0.25">
      <c r="A35" s="40"/>
      <c r="B35" s="11" t="s">
        <v>73</v>
      </c>
      <c r="C35" s="10"/>
      <c r="D35" s="10">
        <v>5</v>
      </c>
      <c r="E35" s="10">
        <v>5</v>
      </c>
      <c r="F35" s="77"/>
      <c r="G35" s="77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</row>
    <row r="36" spans="1:35" s="38" customFormat="1" ht="14.1" customHeight="1" x14ac:dyDescent="0.25">
      <c r="A36" s="40">
        <v>139</v>
      </c>
      <c r="B36" s="14" t="s">
        <v>49</v>
      </c>
      <c r="C36" s="13">
        <v>200</v>
      </c>
      <c r="D36" s="13"/>
      <c r="E36" s="13"/>
      <c r="F36" s="12">
        <v>4.5</v>
      </c>
      <c r="G36" s="12">
        <v>4.3</v>
      </c>
      <c r="H36" s="12">
        <v>20.100000000000001</v>
      </c>
      <c r="I36" s="12">
        <v>125</v>
      </c>
      <c r="J36" s="12">
        <v>0.6</v>
      </c>
      <c r="K36" s="12">
        <v>0.12</v>
      </c>
      <c r="L36" s="12">
        <v>5.6</v>
      </c>
      <c r="M36" s="12">
        <v>1.6</v>
      </c>
      <c r="N36" s="12">
        <v>43.2</v>
      </c>
      <c r="O36" s="12">
        <v>24</v>
      </c>
      <c r="P36" s="12">
        <v>1.8</v>
      </c>
      <c r="Q36" s="12">
        <v>69</v>
      </c>
      <c r="R36" s="93"/>
      <c r="S36" s="16"/>
      <c r="T36" s="94"/>
      <c r="U36" s="94"/>
      <c r="V36" s="94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2"/>
    </row>
    <row r="37" spans="1:35" s="38" customFormat="1" ht="14.1" customHeight="1" x14ac:dyDescent="0.25">
      <c r="A37" s="40"/>
      <c r="B37" s="12" t="s">
        <v>75</v>
      </c>
      <c r="C37" s="13"/>
      <c r="D37" s="12">
        <v>54</v>
      </c>
      <c r="E37" s="12">
        <v>40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93"/>
      <c r="S37" s="95"/>
      <c r="T37" s="94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2"/>
    </row>
    <row r="38" spans="1:35" s="38" customFormat="1" ht="14.1" customHeight="1" x14ac:dyDescent="0.25">
      <c r="A38" s="40"/>
      <c r="B38" s="12" t="s">
        <v>88</v>
      </c>
      <c r="C38" s="13"/>
      <c r="D38" s="12">
        <v>10</v>
      </c>
      <c r="E38" s="12">
        <v>8</v>
      </c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93"/>
      <c r="S38" s="95"/>
      <c r="T38" s="94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2"/>
    </row>
    <row r="39" spans="1:35" s="38" customFormat="1" ht="14.1" customHeight="1" x14ac:dyDescent="0.25">
      <c r="A39" s="40"/>
      <c r="B39" s="12" t="s">
        <v>76</v>
      </c>
      <c r="C39" s="13"/>
      <c r="D39" s="12">
        <v>10</v>
      </c>
      <c r="E39" s="12">
        <v>8</v>
      </c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93"/>
      <c r="S39" s="95"/>
      <c r="T39" s="94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2"/>
    </row>
    <row r="40" spans="1:35" s="38" customFormat="1" ht="14.1" customHeight="1" x14ac:dyDescent="0.25">
      <c r="A40" s="40"/>
      <c r="B40" s="12" t="s">
        <v>115</v>
      </c>
      <c r="C40" s="13"/>
      <c r="D40" s="12">
        <v>10</v>
      </c>
      <c r="E40" s="12">
        <v>10</v>
      </c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1:35" s="38" customFormat="1" ht="14.1" customHeight="1" x14ac:dyDescent="0.25">
      <c r="A41" s="40"/>
      <c r="B41" s="12" t="s">
        <v>77</v>
      </c>
      <c r="C41" s="13"/>
      <c r="D41" s="12">
        <v>4</v>
      </c>
      <c r="E41" s="12">
        <v>4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1:35" s="38" customFormat="1" ht="14.1" customHeight="1" x14ac:dyDescent="0.25">
      <c r="A42" s="40">
        <v>439</v>
      </c>
      <c r="B42" s="14" t="s">
        <v>37</v>
      </c>
      <c r="C42" s="13">
        <v>80</v>
      </c>
      <c r="D42" s="13"/>
      <c r="E42" s="13"/>
      <c r="F42" s="12">
        <v>12.8</v>
      </c>
      <c r="G42" s="12">
        <v>12</v>
      </c>
      <c r="H42" s="12">
        <v>12</v>
      </c>
      <c r="I42" s="12">
        <v>208.8</v>
      </c>
      <c r="J42" s="12">
        <v>0</v>
      </c>
      <c r="K42" s="12">
        <v>0.04</v>
      </c>
      <c r="L42" s="12">
        <v>0</v>
      </c>
      <c r="M42" s="12">
        <v>0.16</v>
      </c>
      <c r="N42" s="12">
        <v>34</v>
      </c>
      <c r="O42" s="12">
        <v>18.399999999999999</v>
      </c>
      <c r="P42" s="12">
        <v>0.96</v>
      </c>
      <c r="Q42" s="12">
        <v>144</v>
      </c>
    </row>
    <row r="43" spans="1:35" s="38" customFormat="1" ht="14.1" customHeight="1" x14ac:dyDescent="0.25">
      <c r="A43" s="40"/>
      <c r="B43" s="12" t="s">
        <v>78</v>
      </c>
      <c r="C43" s="13"/>
      <c r="D43" s="13">
        <v>136</v>
      </c>
      <c r="E43" s="13">
        <v>56</v>
      </c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35" s="38" customFormat="1" ht="14.1" customHeight="1" x14ac:dyDescent="0.25">
      <c r="A44" s="40"/>
      <c r="B44" s="12" t="s">
        <v>79</v>
      </c>
      <c r="C44" s="13"/>
      <c r="D44" s="13">
        <v>12</v>
      </c>
      <c r="E44" s="13">
        <v>12</v>
      </c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U44" s="76"/>
    </row>
    <row r="45" spans="1:35" s="38" customFormat="1" ht="14.1" customHeight="1" x14ac:dyDescent="0.25">
      <c r="A45" s="40"/>
      <c r="B45" s="12" t="s">
        <v>80</v>
      </c>
      <c r="C45" s="13"/>
      <c r="D45" s="13">
        <v>20</v>
      </c>
      <c r="E45" s="13">
        <v>20</v>
      </c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spans="1:35" s="38" customFormat="1" ht="14.1" customHeight="1" x14ac:dyDescent="0.25">
      <c r="A46" s="40"/>
      <c r="B46" s="12" t="s">
        <v>77</v>
      </c>
      <c r="C46" s="13"/>
      <c r="D46" s="13">
        <v>8</v>
      </c>
      <c r="E46" s="13">
        <v>8</v>
      </c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spans="1:35" s="38" customFormat="1" ht="14.1" customHeight="1" x14ac:dyDescent="0.25">
      <c r="A47" s="40"/>
      <c r="B47" s="13" t="s">
        <v>81</v>
      </c>
      <c r="C47" s="12"/>
      <c r="D47" s="12">
        <v>6</v>
      </c>
      <c r="E47" s="12">
        <v>6</v>
      </c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spans="1:35" s="38" customFormat="1" ht="14.1" customHeight="1" x14ac:dyDescent="0.25">
      <c r="A48" s="40">
        <v>520</v>
      </c>
      <c r="B48" s="14" t="s">
        <v>82</v>
      </c>
      <c r="C48" s="10">
        <v>150</v>
      </c>
      <c r="D48" s="10"/>
      <c r="E48" s="10"/>
      <c r="F48" s="10">
        <v>3.05</v>
      </c>
      <c r="G48" s="10">
        <v>4.97</v>
      </c>
      <c r="H48" s="10">
        <v>20.7</v>
      </c>
      <c r="I48" s="10">
        <v>140</v>
      </c>
      <c r="J48" s="10">
        <v>0.05</v>
      </c>
      <c r="K48" s="10">
        <v>0.14000000000000001</v>
      </c>
      <c r="L48" s="10">
        <v>0.47</v>
      </c>
      <c r="M48" s="10">
        <v>0.49</v>
      </c>
      <c r="N48" s="10">
        <v>13.75</v>
      </c>
      <c r="O48" s="10">
        <v>43.97</v>
      </c>
      <c r="P48" s="38">
        <v>1.48</v>
      </c>
      <c r="Q48" s="38">
        <v>72.94</v>
      </c>
    </row>
    <row r="49" spans="1:17" s="38" customFormat="1" ht="14.1" customHeight="1" x14ac:dyDescent="0.25">
      <c r="A49" s="40"/>
      <c r="B49" s="12" t="s">
        <v>75</v>
      </c>
      <c r="C49" s="10"/>
      <c r="D49" s="10">
        <v>170</v>
      </c>
      <c r="E49" s="10">
        <v>128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</row>
    <row r="50" spans="1:17" s="38" customFormat="1" ht="14.1" customHeight="1" x14ac:dyDescent="0.25">
      <c r="A50" s="40"/>
      <c r="B50" s="12" t="s">
        <v>80</v>
      </c>
      <c r="C50" s="10"/>
      <c r="D50" s="10">
        <v>24</v>
      </c>
      <c r="E50" s="10">
        <v>24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</row>
    <row r="51" spans="1:17" s="38" customFormat="1" ht="14.1" customHeight="1" x14ac:dyDescent="0.25">
      <c r="A51" s="40"/>
      <c r="B51" s="12" t="s">
        <v>77</v>
      </c>
      <c r="C51" s="10"/>
      <c r="D51" s="10">
        <v>5</v>
      </c>
      <c r="E51" s="10">
        <v>5</v>
      </c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</row>
    <row r="52" spans="1:17" s="38" customFormat="1" ht="14.1" customHeight="1" x14ac:dyDescent="0.25">
      <c r="A52" s="40">
        <v>638</v>
      </c>
      <c r="B52" s="14" t="s">
        <v>40</v>
      </c>
      <c r="C52" s="12">
        <v>200</v>
      </c>
      <c r="D52" s="12"/>
      <c r="E52" s="12"/>
      <c r="F52" s="12">
        <v>1.8</v>
      </c>
      <c r="G52" s="12">
        <v>0</v>
      </c>
      <c r="H52" s="12">
        <v>35.340000000000003</v>
      </c>
      <c r="I52" s="12">
        <v>142</v>
      </c>
      <c r="J52" s="12">
        <v>0</v>
      </c>
      <c r="K52" s="12">
        <v>0.03</v>
      </c>
      <c r="L52" s="12">
        <v>0.59</v>
      </c>
      <c r="M52" s="12">
        <v>2.04</v>
      </c>
      <c r="N52" s="12">
        <v>52.6</v>
      </c>
      <c r="O52" s="12">
        <v>33.799999999999997</v>
      </c>
      <c r="P52" s="12">
        <v>1.08</v>
      </c>
      <c r="Q52" s="12">
        <v>47</v>
      </c>
    </row>
    <row r="53" spans="1:17" s="38" customFormat="1" ht="14.1" customHeight="1" x14ac:dyDescent="0.25">
      <c r="A53" s="40"/>
      <c r="B53" s="12" t="s">
        <v>85</v>
      </c>
      <c r="C53" s="12"/>
      <c r="D53" s="12">
        <v>25</v>
      </c>
      <c r="E53" s="12">
        <v>25</v>
      </c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</row>
    <row r="54" spans="1:17" s="38" customFormat="1" ht="14.1" customHeight="1" x14ac:dyDescent="0.25">
      <c r="A54" s="40"/>
      <c r="B54" s="12" t="s">
        <v>86</v>
      </c>
      <c r="C54" s="12"/>
      <c r="D54" s="12">
        <v>15</v>
      </c>
      <c r="E54" s="12">
        <v>15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  <row r="55" spans="1:17" s="38" customFormat="1" ht="14.1" customHeight="1" x14ac:dyDescent="0.25">
      <c r="A55" s="40"/>
      <c r="B55" s="12" t="s">
        <v>87</v>
      </c>
      <c r="C55" s="12"/>
      <c r="D55" s="12">
        <v>0.1</v>
      </c>
      <c r="E55" s="12">
        <v>0.1</v>
      </c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6" spans="1:17" s="38" customFormat="1" ht="14.1" customHeight="1" x14ac:dyDescent="0.25">
      <c r="A56" s="40"/>
      <c r="B56" s="14" t="s">
        <v>33</v>
      </c>
      <c r="C56" s="12" t="s">
        <v>34</v>
      </c>
      <c r="D56" s="12"/>
      <c r="E56" s="12"/>
      <c r="F56" s="12">
        <v>5.5</v>
      </c>
      <c r="G56" s="12">
        <v>0.7</v>
      </c>
      <c r="H56" s="12">
        <v>33.299999999999997</v>
      </c>
      <c r="I56" s="12">
        <v>158</v>
      </c>
      <c r="J56" s="12">
        <v>0</v>
      </c>
      <c r="K56" s="12">
        <v>0.1</v>
      </c>
      <c r="L56" s="12">
        <v>0</v>
      </c>
      <c r="M56" s="12">
        <v>0</v>
      </c>
      <c r="N56" s="12">
        <v>30.5</v>
      </c>
      <c r="O56" s="12">
        <v>23.5</v>
      </c>
      <c r="P56" s="12">
        <v>0.8</v>
      </c>
      <c r="Q56" s="12">
        <v>1.5</v>
      </c>
    </row>
    <row r="57" spans="1:17" s="38" customFormat="1" ht="14.1" customHeight="1" x14ac:dyDescent="0.25">
      <c r="A57" s="40"/>
      <c r="B57" s="14" t="s">
        <v>35</v>
      </c>
      <c r="C57" s="12"/>
      <c r="D57" s="12"/>
      <c r="E57" s="12"/>
      <c r="F57" s="14">
        <f>SUM(F32:F56)</f>
        <v>28.130000000000003</v>
      </c>
      <c r="G57" s="14">
        <f t="shared" ref="G57:Q57" si="1">SUM(G32:G56)</f>
        <v>30.97</v>
      </c>
      <c r="H57" s="14">
        <f t="shared" si="1"/>
        <v>123.49000000000001</v>
      </c>
      <c r="I57" s="14">
        <f t="shared" si="1"/>
        <v>865</v>
      </c>
      <c r="J57" s="14">
        <f t="shared" si="1"/>
        <v>0.65</v>
      </c>
      <c r="K57" s="14">
        <f t="shared" si="1"/>
        <v>0.43000000000000005</v>
      </c>
      <c r="L57" s="14">
        <f t="shared" si="1"/>
        <v>13.66</v>
      </c>
      <c r="M57" s="14">
        <f t="shared" si="1"/>
        <v>4.43</v>
      </c>
      <c r="N57" s="14">
        <f t="shared" si="1"/>
        <v>180.6</v>
      </c>
      <c r="O57" s="14">
        <f t="shared" si="1"/>
        <v>143.67000000000002</v>
      </c>
      <c r="P57" s="14">
        <f t="shared" si="1"/>
        <v>6.38</v>
      </c>
      <c r="Q57" s="14">
        <f t="shared" si="1"/>
        <v>354.56</v>
      </c>
    </row>
    <row r="58" spans="1:17" s="38" customFormat="1" ht="14.1" customHeight="1" x14ac:dyDescent="0.25">
      <c r="A58" s="99" t="s">
        <v>20</v>
      </c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1"/>
    </row>
    <row r="59" spans="1:17" s="38" customFormat="1" ht="14.1" customHeight="1" x14ac:dyDescent="0.25">
      <c r="A59" s="39">
        <v>20</v>
      </c>
      <c r="B59" s="14" t="s">
        <v>52</v>
      </c>
      <c r="C59" s="40">
        <v>80</v>
      </c>
      <c r="D59" s="40"/>
      <c r="E59" s="40"/>
      <c r="F59" s="40">
        <v>1.19</v>
      </c>
      <c r="G59" s="40">
        <v>12.1</v>
      </c>
      <c r="H59" s="40">
        <v>6.29</v>
      </c>
      <c r="I59" s="40">
        <v>139.19999999999999</v>
      </c>
      <c r="J59" s="40">
        <v>0</v>
      </c>
      <c r="K59" s="40">
        <v>0.06</v>
      </c>
      <c r="L59" s="40">
        <v>52</v>
      </c>
      <c r="M59" s="40">
        <v>0.2</v>
      </c>
      <c r="N59" s="40">
        <v>18</v>
      </c>
      <c r="O59" s="40">
        <v>16.100000000000001</v>
      </c>
      <c r="P59" s="40">
        <v>0.7</v>
      </c>
      <c r="Q59" s="40">
        <v>34.58</v>
      </c>
    </row>
    <row r="60" spans="1:17" s="38" customFormat="1" ht="14.1" customHeight="1" x14ac:dyDescent="0.25">
      <c r="A60" s="39"/>
      <c r="B60" s="79" t="s">
        <v>75</v>
      </c>
      <c r="C60" s="40"/>
      <c r="D60" s="40">
        <v>18</v>
      </c>
      <c r="E60" s="40">
        <v>14</v>
      </c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</row>
    <row r="61" spans="1:17" s="38" customFormat="1" ht="14.1" customHeight="1" x14ac:dyDescent="0.25">
      <c r="A61" s="39"/>
      <c r="B61" s="79" t="s">
        <v>88</v>
      </c>
      <c r="C61" s="40"/>
      <c r="D61" s="40">
        <v>14</v>
      </c>
      <c r="E61" s="40">
        <v>11</v>
      </c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</row>
    <row r="62" spans="1:17" s="38" customFormat="1" ht="14.1" customHeight="1" x14ac:dyDescent="0.25">
      <c r="A62" s="39"/>
      <c r="B62" s="79" t="s">
        <v>89</v>
      </c>
      <c r="C62" s="40"/>
      <c r="D62" s="40">
        <v>12</v>
      </c>
      <c r="E62" s="40">
        <v>9</v>
      </c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</row>
    <row r="63" spans="1:17" s="38" customFormat="1" ht="14.1" customHeight="1" x14ac:dyDescent="0.25">
      <c r="A63" s="39"/>
      <c r="B63" s="79" t="s">
        <v>90</v>
      </c>
      <c r="C63" s="40"/>
      <c r="D63" s="40">
        <v>12.7</v>
      </c>
      <c r="E63" s="40">
        <v>9.5</v>
      </c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</row>
    <row r="64" spans="1:17" s="38" customFormat="1" ht="14.1" customHeight="1" x14ac:dyDescent="0.25">
      <c r="A64" s="39"/>
      <c r="B64" s="79" t="s">
        <v>91</v>
      </c>
      <c r="C64" s="40"/>
      <c r="D64" s="40">
        <v>11</v>
      </c>
      <c r="E64" s="40">
        <v>8</v>
      </c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</row>
    <row r="65" spans="1:17" s="38" customFormat="1" ht="14.1" customHeight="1" x14ac:dyDescent="0.25">
      <c r="A65" s="39"/>
      <c r="B65" s="11" t="s">
        <v>73</v>
      </c>
      <c r="C65" s="40"/>
      <c r="D65" s="40">
        <v>9</v>
      </c>
      <c r="E65" s="40">
        <v>9</v>
      </c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</row>
    <row r="66" spans="1:17" s="38" customFormat="1" ht="14.1" customHeight="1" x14ac:dyDescent="0.25">
      <c r="A66" s="46">
        <v>103</v>
      </c>
      <c r="B66" s="88" t="s">
        <v>151</v>
      </c>
      <c r="C66" s="47">
        <v>200</v>
      </c>
      <c r="D66" s="47"/>
      <c r="E66" s="47"/>
      <c r="F66" s="47">
        <v>2.98</v>
      </c>
      <c r="G66" s="47">
        <v>2.83</v>
      </c>
      <c r="H66" s="47">
        <v>15.7</v>
      </c>
      <c r="I66" s="47">
        <v>100.13</v>
      </c>
      <c r="J66" s="54">
        <v>0</v>
      </c>
      <c r="K66" s="54">
        <v>0.04</v>
      </c>
      <c r="L66" s="54">
        <v>0.95</v>
      </c>
      <c r="M66" s="54">
        <v>0.33</v>
      </c>
      <c r="N66" s="54">
        <v>34.5</v>
      </c>
      <c r="O66" s="54">
        <v>15.75</v>
      </c>
      <c r="P66" s="54">
        <v>0.55000000000000004</v>
      </c>
      <c r="Q66" s="54">
        <v>203.25</v>
      </c>
    </row>
    <row r="67" spans="1:17" s="38" customFormat="1" ht="14.1" customHeight="1" x14ac:dyDescent="0.25">
      <c r="A67" s="46"/>
      <c r="B67" s="70" t="s">
        <v>75</v>
      </c>
      <c r="C67" s="47"/>
      <c r="D67" s="47">
        <v>80</v>
      </c>
      <c r="E67" s="47">
        <v>60</v>
      </c>
      <c r="F67" s="47"/>
      <c r="G67" s="47"/>
      <c r="H67" s="47"/>
      <c r="I67" s="47"/>
      <c r="J67" s="54"/>
      <c r="K67" s="54"/>
      <c r="L67" s="54"/>
      <c r="M67" s="54"/>
      <c r="N67" s="54"/>
      <c r="O67" s="54"/>
      <c r="P67" s="54"/>
      <c r="Q67" s="54"/>
    </row>
    <row r="68" spans="1:17" s="38" customFormat="1" ht="14.1" customHeight="1" x14ac:dyDescent="0.25">
      <c r="A68" s="46"/>
      <c r="B68" s="70" t="s">
        <v>88</v>
      </c>
      <c r="C68" s="47"/>
      <c r="D68" s="47">
        <v>10</v>
      </c>
      <c r="E68" s="47">
        <v>8</v>
      </c>
      <c r="F68" s="47"/>
      <c r="G68" s="47"/>
      <c r="H68" s="47"/>
      <c r="I68" s="47"/>
      <c r="J68" s="54"/>
      <c r="K68" s="54"/>
      <c r="L68" s="54"/>
      <c r="M68" s="54"/>
      <c r="N68" s="54"/>
      <c r="O68" s="54"/>
      <c r="P68" s="54"/>
      <c r="Q68" s="54"/>
    </row>
    <row r="69" spans="1:17" s="38" customFormat="1" ht="14.1" customHeight="1" x14ac:dyDescent="0.25">
      <c r="A69" s="46"/>
      <c r="B69" s="70" t="s">
        <v>92</v>
      </c>
      <c r="C69" s="47"/>
      <c r="D69" s="47">
        <v>10</v>
      </c>
      <c r="E69" s="47">
        <v>8</v>
      </c>
      <c r="F69" s="47"/>
      <c r="G69" s="47"/>
      <c r="H69" s="47"/>
      <c r="I69" s="47"/>
      <c r="J69" s="54"/>
      <c r="K69" s="54"/>
      <c r="L69" s="54"/>
      <c r="M69" s="54"/>
      <c r="N69" s="54"/>
      <c r="O69" s="54"/>
      <c r="P69" s="54"/>
      <c r="Q69" s="54"/>
    </row>
    <row r="70" spans="1:17" s="38" customFormat="1" ht="14.1" customHeight="1" x14ac:dyDescent="0.25">
      <c r="A70" s="46"/>
      <c r="B70" s="70" t="s">
        <v>93</v>
      </c>
      <c r="C70" s="47"/>
      <c r="D70" s="47">
        <v>8</v>
      </c>
      <c r="E70" s="47">
        <v>8</v>
      </c>
      <c r="F70" s="47"/>
      <c r="G70" s="47"/>
      <c r="H70" s="47"/>
      <c r="I70" s="47"/>
      <c r="J70" s="54"/>
      <c r="K70" s="54"/>
      <c r="L70" s="54"/>
      <c r="M70" s="54"/>
      <c r="N70" s="54"/>
      <c r="O70" s="54"/>
      <c r="P70" s="54"/>
      <c r="Q70" s="54"/>
    </row>
    <row r="71" spans="1:17" s="38" customFormat="1" ht="14.1" customHeight="1" x14ac:dyDescent="0.25">
      <c r="A71" s="46"/>
      <c r="B71" s="70" t="s">
        <v>77</v>
      </c>
      <c r="C71" s="47"/>
      <c r="D71" s="47">
        <v>4</v>
      </c>
      <c r="E71" s="47">
        <v>4</v>
      </c>
      <c r="F71" s="47"/>
      <c r="G71" s="47"/>
      <c r="H71" s="47"/>
      <c r="I71" s="47"/>
      <c r="J71" s="54"/>
      <c r="K71" s="54"/>
      <c r="L71" s="54"/>
      <c r="M71" s="54"/>
      <c r="N71" s="54"/>
      <c r="O71" s="54"/>
      <c r="P71" s="54"/>
      <c r="Q71" s="54"/>
    </row>
    <row r="72" spans="1:17" s="38" customFormat="1" ht="14.1" customHeight="1" x14ac:dyDescent="0.25">
      <c r="A72" s="40">
        <v>443</v>
      </c>
      <c r="B72" s="14" t="s">
        <v>94</v>
      </c>
      <c r="C72" s="40">
        <v>150</v>
      </c>
      <c r="D72" s="40"/>
      <c r="E72" s="40"/>
      <c r="F72" s="54">
        <v>6</v>
      </c>
      <c r="G72" s="54">
        <v>17.55</v>
      </c>
      <c r="H72" s="54">
        <v>3</v>
      </c>
      <c r="I72" s="69">
        <v>192.75</v>
      </c>
      <c r="J72" s="54">
        <v>0.11</v>
      </c>
      <c r="K72" s="54">
        <v>0.14000000000000001</v>
      </c>
      <c r="L72" s="54">
        <v>8.6999999999999993</v>
      </c>
      <c r="M72" s="54">
        <v>0.15</v>
      </c>
      <c r="N72" s="54">
        <v>64.650000000000006</v>
      </c>
      <c r="O72" s="54">
        <v>18.600000000000001</v>
      </c>
      <c r="P72" s="54">
        <v>1.05</v>
      </c>
      <c r="Q72" s="54">
        <v>86.1</v>
      </c>
    </row>
    <row r="73" spans="1:17" s="38" customFormat="1" ht="14.1" customHeight="1" x14ac:dyDescent="0.25">
      <c r="A73" s="40"/>
      <c r="B73" s="12" t="s">
        <v>95</v>
      </c>
      <c r="C73" s="40"/>
      <c r="D73" s="40">
        <v>92</v>
      </c>
      <c r="E73" s="40">
        <v>78</v>
      </c>
      <c r="F73" s="40"/>
      <c r="G73" s="40"/>
      <c r="H73" s="40"/>
      <c r="I73" s="12"/>
      <c r="J73" s="40"/>
      <c r="K73" s="40"/>
      <c r="L73" s="40"/>
      <c r="M73" s="40"/>
      <c r="N73" s="40"/>
      <c r="O73" s="40"/>
      <c r="P73" s="40"/>
      <c r="Q73" s="40"/>
    </row>
    <row r="74" spans="1:17" s="38" customFormat="1" ht="14.1" customHeight="1" x14ac:dyDescent="0.25">
      <c r="A74" s="40"/>
      <c r="B74" s="12" t="s">
        <v>77</v>
      </c>
      <c r="C74" s="40"/>
      <c r="D74" s="40">
        <v>6</v>
      </c>
      <c r="E74" s="40">
        <v>6</v>
      </c>
      <c r="F74" s="40"/>
      <c r="G74" s="40"/>
      <c r="H74" s="40"/>
      <c r="I74" s="12"/>
      <c r="J74" s="40"/>
      <c r="K74" s="40"/>
      <c r="L74" s="40"/>
      <c r="M74" s="40"/>
      <c r="N74" s="40"/>
      <c r="O74" s="40"/>
      <c r="P74" s="40"/>
      <c r="Q74" s="40"/>
    </row>
    <row r="75" spans="1:17" s="38" customFormat="1" ht="14.1" customHeight="1" x14ac:dyDescent="0.25">
      <c r="A75" s="40"/>
      <c r="B75" s="12" t="s">
        <v>96</v>
      </c>
      <c r="C75" s="40"/>
      <c r="D75" s="40">
        <v>12</v>
      </c>
      <c r="E75" s="40">
        <v>10</v>
      </c>
      <c r="F75" s="40"/>
      <c r="G75" s="40"/>
      <c r="H75" s="40"/>
      <c r="I75" s="12"/>
      <c r="J75" s="40"/>
      <c r="K75" s="40"/>
      <c r="L75" s="40"/>
      <c r="M75" s="40"/>
      <c r="N75" s="40"/>
      <c r="O75" s="40"/>
      <c r="P75" s="40"/>
      <c r="Q75" s="40"/>
    </row>
    <row r="76" spans="1:17" s="38" customFormat="1" ht="14.1" customHeight="1" x14ac:dyDescent="0.25">
      <c r="A76" s="40"/>
      <c r="B76" s="12" t="s">
        <v>97</v>
      </c>
      <c r="C76" s="40"/>
      <c r="D76" s="40">
        <v>125</v>
      </c>
      <c r="E76" s="40">
        <v>100</v>
      </c>
      <c r="F76" s="40"/>
      <c r="G76" s="40"/>
      <c r="H76" s="40"/>
      <c r="I76" s="12"/>
      <c r="J76" s="40"/>
      <c r="K76" s="40"/>
      <c r="L76" s="40"/>
      <c r="M76" s="40"/>
      <c r="N76" s="40"/>
      <c r="O76" s="40"/>
      <c r="P76" s="40"/>
      <c r="Q76" s="40"/>
    </row>
    <row r="77" spans="1:17" s="38" customFormat="1" ht="14.1" customHeight="1" x14ac:dyDescent="0.25">
      <c r="A77" s="40"/>
      <c r="B77" s="12" t="s">
        <v>88</v>
      </c>
      <c r="C77" s="40"/>
      <c r="D77" s="40">
        <v>17</v>
      </c>
      <c r="E77" s="40">
        <v>15</v>
      </c>
      <c r="F77" s="40"/>
      <c r="G77" s="40"/>
      <c r="H77" s="40"/>
      <c r="I77" s="12"/>
      <c r="J77" s="40"/>
      <c r="K77" s="40"/>
      <c r="L77" s="40"/>
      <c r="M77" s="40"/>
      <c r="N77" s="40"/>
      <c r="O77" s="40"/>
      <c r="P77" s="40"/>
      <c r="Q77" s="40"/>
    </row>
    <row r="78" spans="1:17" s="38" customFormat="1" ht="14.1" customHeight="1" x14ac:dyDescent="0.25">
      <c r="A78" s="40" t="s">
        <v>18</v>
      </c>
      <c r="B78" s="14" t="s">
        <v>43</v>
      </c>
      <c r="C78" s="12">
        <v>200</v>
      </c>
      <c r="D78" s="12"/>
      <c r="E78" s="12"/>
      <c r="F78" s="12">
        <v>0</v>
      </c>
      <c r="G78" s="12">
        <v>0</v>
      </c>
      <c r="H78" s="12">
        <v>18</v>
      </c>
      <c r="I78" s="12">
        <v>75</v>
      </c>
      <c r="J78" s="12">
        <v>0.17</v>
      </c>
      <c r="K78" s="12">
        <v>0.4</v>
      </c>
      <c r="L78" s="12">
        <v>28</v>
      </c>
      <c r="M78" s="12">
        <v>3.3</v>
      </c>
      <c r="N78" s="12">
        <v>0</v>
      </c>
      <c r="O78" s="12">
        <v>0</v>
      </c>
      <c r="P78" s="12">
        <v>0</v>
      </c>
      <c r="Q78" s="12">
        <v>0</v>
      </c>
    </row>
    <row r="79" spans="1:17" s="38" customFormat="1" ht="14.1" customHeight="1" x14ac:dyDescent="0.25">
      <c r="A79" s="40"/>
      <c r="B79" s="12" t="s">
        <v>98</v>
      </c>
      <c r="C79" s="12"/>
      <c r="D79" s="12">
        <v>9</v>
      </c>
      <c r="E79" s="12">
        <v>9</v>
      </c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</row>
    <row r="80" spans="1:17" s="38" customFormat="1" ht="14.1" customHeight="1" x14ac:dyDescent="0.25">
      <c r="A80" s="40"/>
      <c r="B80" s="14" t="s">
        <v>33</v>
      </c>
      <c r="C80" s="12" t="s">
        <v>34</v>
      </c>
      <c r="D80" s="12"/>
      <c r="E80" s="12"/>
      <c r="F80" s="12">
        <v>5.5</v>
      </c>
      <c r="G80" s="12">
        <v>0.7</v>
      </c>
      <c r="H80" s="12">
        <v>33.299999999999997</v>
      </c>
      <c r="I80" s="12">
        <v>158</v>
      </c>
      <c r="J80" s="12">
        <v>0</v>
      </c>
      <c r="K80" s="12">
        <v>0.1</v>
      </c>
      <c r="L80" s="12">
        <v>0</v>
      </c>
      <c r="M80" s="12">
        <v>0</v>
      </c>
      <c r="N80" s="12">
        <v>30.5</v>
      </c>
      <c r="O80" s="12">
        <v>23.5</v>
      </c>
      <c r="P80" s="12">
        <v>0.8</v>
      </c>
      <c r="Q80" s="12">
        <v>1.5</v>
      </c>
    </row>
    <row r="81" spans="1:17" s="38" customFormat="1" ht="14.1" customHeight="1" x14ac:dyDescent="0.25">
      <c r="A81" s="40"/>
      <c r="B81" s="14" t="s">
        <v>35</v>
      </c>
      <c r="C81" s="12"/>
      <c r="D81" s="12"/>
      <c r="E81" s="12"/>
      <c r="F81" s="14">
        <f t="shared" ref="F81:Q81" si="2">SUM(F59:F80)</f>
        <v>15.67</v>
      </c>
      <c r="G81" s="14">
        <f t="shared" si="2"/>
        <v>33.180000000000007</v>
      </c>
      <c r="H81" s="14">
        <f t="shared" si="2"/>
        <v>76.289999999999992</v>
      </c>
      <c r="I81" s="14">
        <f t="shared" si="2"/>
        <v>665.07999999999993</v>
      </c>
      <c r="J81" s="14">
        <f t="shared" si="2"/>
        <v>0.28000000000000003</v>
      </c>
      <c r="K81" s="14">
        <f t="shared" si="2"/>
        <v>0.74</v>
      </c>
      <c r="L81" s="14">
        <f t="shared" si="2"/>
        <v>89.65</v>
      </c>
      <c r="M81" s="14">
        <f t="shared" si="2"/>
        <v>3.98</v>
      </c>
      <c r="N81" s="14">
        <f t="shared" si="2"/>
        <v>147.65</v>
      </c>
      <c r="O81" s="14">
        <f t="shared" si="2"/>
        <v>73.95</v>
      </c>
      <c r="P81" s="14">
        <f t="shared" si="2"/>
        <v>3.0999999999999996</v>
      </c>
      <c r="Q81" s="14">
        <f t="shared" si="2"/>
        <v>325.42999999999995</v>
      </c>
    </row>
    <row r="82" spans="1:17" s="38" customFormat="1" ht="14.1" customHeight="1" x14ac:dyDescent="0.25">
      <c r="A82" s="99" t="s">
        <v>21</v>
      </c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1"/>
    </row>
    <row r="83" spans="1:17" s="38" customFormat="1" ht="14.1" customHeight="1" x14ac:dyDescent="0.25">
      <c r="A83" s="40">
        <v>7</v>
      </c>
      <c r="B83" s="86" t="s">
        <v>44</v>
      </c>
      <c r="C83" s="10">
        <v>60</v>
      </c>
      <c r="D83" s="10"/>
      <c r="E83" s="10"/>
      <c r="F83" s="10">
        <v>0.99</v>
      </c>
      <c r="G83" s="10">
        <v>8</v>
      </c>
      <c r="H83" s="10">
        <v>7.28</v>
      </c>
      <c r="I83" s="10">
        <v>105.6</v>
      </c>
      <c r="J83" s="10">
        <v>0</v>
      </c>
      <c r="K83" s="10">
        <v>0.03</v>
      </c>
      <c r="L83" s="10">
        <v>24</v>
      </c>
      <c r="M83" s="10">
        <v>0.78</v>
      </c>
      <c r="N83" s="10">
        <v>25.6</v>
      </c>
      <c r="O83" s="10">
        <v>7.16</v>
      </c>
      <c r="P83" s="10">
        <v>0.56999999999999995</v>
      </c>
      <c r="Q83" s="10">
        <v>23.98</v>
      </c>
    </row>
    <row r="84" spans="1:17" s="38" customFormat="1" ht="14.1" customHeight="1" x14ac:dyDescent="0.25">
      <c r="A84" s="40"/>
      <c r="B84" s="11" t="s">
        <v>99</v>
      </c>
      <c r="C84" s="10"/>
      <c r="D84" s="10">
        <v>42</v>
      </c>
      <c r="E84" s="10">
        <v>34</v>
      </c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 s="38" customFormat="1" ht="14.1" customHeight="1" x14ac:dyDescent="0.25">
      <c r="A85" s="40"/>
      <c r="B85" s="11" t="s">
        <v>100</v>
      </c>
      <c r="C85" s="10"/>
      <c r="D85" s="10">
        <v>18</v>
      </c>
      <c r="E85" s="10">
        <v>16</v>
      </c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 s="38" customFormat="1" ht="14.1" customHeight="1" x14ac:dyDescent="0.25">
      <c r="A86" s="40"/>
      <c r="B86" s="11" t="s">
        <v>86</v>
      </c>
      <c r="C86" s="10"/>
      <c r="D86" s="10">
        <v>3</v>
      </c>
      <c r="E86" s="10">
        <v>3</v>
      </c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s="38" customFormat="1" ht="14.1" customHeight="1" x14ac:dyDescent="0.25">
      <c r="A87" s="40"/>
      <c r="B87" s="11" t="s">
        <v>73</v>
      </c>
      <c r="C87" s="10"/>
      <c r="D87" s="10">
        <v>6</v>
      </c>
      <c r="E87" s="10">
        <v>6</v>
      </c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17" s="38" customFormat="1" ht="14.1" customHeight="1" x14ac:dyDescent="0.25">
      <c r="A88" s="40">
        <v>110</v>
      </c>
      <c r="B88" s="87" t="s">
        <v>45</v>
      </c>
      <c r="C88" s="13" t="s">
        <v>24</v>
      </c>
      <c r="D88" s="13"/>
      <c r="E88" s="13"/>
      <c r="F88" s="12">
        <v>1.9</v>
      </c>
      <c r="G88" s="12">
        <v>6.16</v>
      </c>
      <c r="H88" s="12">
        <v>10.8</v>
      </c>
      <c r="I88" s="12">
        <v>105.8</v>
      </c>
      <c r="J88" s="12">
        <v>0.64</v>
      </c>
      <c r="K88" s="12">
        <v>0.05</v>
      </c>
      <c r="L88" s="12">
        <v>7.68</v>
      </c>
      <c r="M88" s="12">
        <v>0.16</v>
      </c>
      <c r="N88" s="12">
        <v>27.3</v>
      </c>
      <c r="O88" s="12">
        <v>22.4</v>
      </c>
      <c r="P88" s="12">
        <v>1.6</v>
      </c>
      <c r="Q88" s="12">
        <v>82.4</v>
      </c>
    </row>
    <row r="89" spans="1:17" s="38" customFormat="1" ht="14.1" customHeight="1" x14ac:dyDescent="0.25">
      <c r="A89" s="40"/>
      <c r="B89" s="78" t="s">
        <v>75</v>
      </c>
      <c r="C89" s="80"/>
      <c r="D89" s="80">
        <v>22</v>
      </c>
      <c r="E89" s="80">
        <v>16</v>
      </c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</row>
    <row r="90" spans="1:17" s="38" customFormat="1" ht="14.1" customHeight="1" x14ac:dyDescent="0.25">
      <c r="A90" s="40"/>
      <c r="B90" s="78" t="s">
        <v>101</v>
      </c>
      <c r="C90" s="80"/>
      <c r="D90" s="80">
        <v>20</v>
      </c>
      <c r="E90" s="80">
        <v>16</v>
      </c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</row>
    <row r="91" spans="1:17" s="38" customFormat="1" ht="14.1" customHeight="1" x14ac:dyDescent="0.25">
      <c r="A91" s="40"/>
      <c r="B91" s="78" t="s">
        <v>88</v>
      </c>
      <c r="C91" s="80"/>
      <c r="D91" s="80">
        <v>10</v>
      </c>
      <c r="E91" s="80">
        <v>8</v>
      </c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</row>
    <row r="92" spans="1:17" s="38" customFormat="1" ht="14.1" customHeight="1" x14ac:dyDescent="0.25">
      <c r="A92" s="40"/>
      <c r="B92" s="78" t="s">
        <v>76</v>
      </c>
      <c r="C92" s="80"/>
      <c r="D92" s="80">
        <v>10</v>
      </c>
      <c r="E92" s="80">
        <v>8</v>
      </c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</row>
    <row r="93" spans="1:17" s="38" customFormat="1" ht="14.1" customHeight="1" x14ac:dyDescent="0.25">
      <c r="A93" s="40"/>
      <c r="B93" s="78" t="s">
        <v>102</v>
      </c>
      <c r="C93" s="80"/>
      <c r="D93" s="80">
        <v>40</v>
      </c>
      <c r="E93" s="80">
        <v>32</v>
      </c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</row>
    <row r="94" spans="1:17" s="38" customFormat="1" ht="14.1" customHeight="1" x14ac:dyDescent="0.25">
      <c r="A94" s="40"/>
      <c r="B94" s="78" t="s">
        <v>77</v>
      </c>
      <c r="C94" s="80"/>
      <c r="D94" s="80">
        <v>4</v>
      </c>
      <c r="E94" s="80">
        <v>4</v>
      </c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</row>
    <row r="95" spans="1:17" s="38" customFormat="1" ht="14.1" customHeight="1" x14ac:dyDescent="0.25">
      <c r="A95" s="40"/>
      <c r="B95" s="78" t="s">
        <v>103</v>
      </c>
      <c r="C95" s="80"/>
      <c r="D95" s="80">
        <v>6</v>
      </c>
      <c r="E95" s="80">
        <v>6</v>
      </c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</row>
    <row r="96" spans="1:17" s="38" customFormat="1" ht="14.1" customHeight="1" x14ac:dyDescent="0.25">
      <c r="A96" s="40"/>
      <c r="B96" s="78" t="s">
        <v>104</v>
      </c>
      <c r="C96" s="80"/>
      <c r="D96" s="80">
        <v>0.1</v>
      </c>
      <c r="E96" s="80">
        <v>0.1</v>
      </c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</row>
    <row r="97" spans="1:17" s="38" customFormat="1" ht="14.1" customHeight="1" x14ac:dyDescent="0.25">
      <c r="A97" s="40"/>
      <c r="B97" s="78" t="s">
        <v>86</v>
      </c>
      <c r="C97" s="80"/>
      <c r="D97" s="80">
        <v>2</v>
      </c>
      <c r="E97" s="80">
        <v>2</v>
      </c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</row>
    <row r="98" spans="1:17" s="38" customFormat="1" ht="14.1" customHeight="1" x14ac:dyDescent="0.25">
      <c r="A98" s="40"/>
      <c r="B98" s="78" t="s">
        <v>105</v>
      </c>
      <c r="C98" s="80"/>
      <c r="D98" s="80">
        <v>10</v>
      </c>
      <c r="E98" s="80">
        <v>10</v>
      </c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</row>
    <row r="99" spans="1:17" s="38" customFormat="1" ht="14.1" customHeight="1" x14ac:dyDescent="0.25">
      <c r="A99" s="40">
        <v>383</v>
      </c>
      <c r="B99" s="14" t="s">
        <v>46</v>
      </c>
      <c r="C99" s="12">
        <v>80</v>
      </c>
      <c r="D99" s="12"/>
      <c r="E99" s="12"/>
      <c r="F99" s="12">
        <v>14.8</v>
      </c>
      <c r="G99" s="12">
        <v>5.16</v>
      </c>
      <c r="H99" s="12">
        <v>0.03</v>
      </c>
      <c r="I99" s="12">
        <v>118.5</v>
      </c>
      <c r="J99" s="12">
        <v>0.04</v>
      </c>
      <c r="K99" s="12">
        <v>0.08</v>
      </c>
      <c r="L99" s="12">
        <v>5.84</v>
      </c>
      <c r="M99" s="12">
        <v>1.48</v>
      </c>
      <c r="N99" s="12">
        <v>26.4</v>
      </c>
      <c r="O99" s="12">
        <v>14.88</v>
      </c>
      <c r="P99" s="12">
        <v>0.88</v>
      </c>
      <c r="Q99" s="12">
        <v>114</v>
      </c>
    </row>
    <row r="100" spans="1:17" s="38" customFormat="1" ht="14.1" customHeight="1" x14ac:dyDescent="0.25">
      <c r="A100" s="40"/>
      <c r="B100" s="81" t="s">
        <v>106</v>
      </c>
      <c r="C100" s="82"/>
      <c r="D100" s="83">
        <v>135</v>
      </c>
      <c r="E100" s="83">
        <v>95</v>
      </c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</row>
    <row r="101" spans="1:17" s="38" customFormat="1" ht="14.1" customHeight="1" x14ac:dyDescent="0.25">
      <c r="A101" s="40"/>
      <c r="B101" s="81" t="s">
        <v>107</v>
      </c>
      <c r="C101" s="82"/>
      <c r="D101" s="84">
        <v>5</v>
      </c>
      <c r="E101" s="83">
        <v>5</v>
      </c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</row>
    <row r="102" spans="1:17" s="38" customFormat="1" ht="14.1" customHeight="1" x14ac:dyDescent="0.25">
      <c r="A102" s="40"/>
      <c r="B102" s="81" t="s">
        <v>108</v>
      </c>
      <c r="C102" s="82"/>
      <c r="D102" s="83">
        <v>5</v>
      </c>
      <c r="E102" s="83">
        <v>5</v>
      </c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</row>
    <row r="103" spans="1:17" s="38" customFormat="1" ht="14.1" customHeight="1" x14ac:dyDescent="0.25">
      <c r="A103" s="5">
        <v>516</v>
      </c>
      <c r="B103" s="85" t="s">
        <v>109</v>
      </c>
      <c r="C103" s="80">
        <v>150</v>
      </c>
      <c r="D103" s="80"/>
      <c r="E103" s="80"/>
      <c r="F103" s="80">
        <v>5.25</v>
      </c>
      <c r="G103" s="80">
        <v>4.8</v>
      </c>
      <c r="H103" s="80">
        <v>31.1</v>
      </c>
      <c r="I103" s="96">
        <v>220.5</v>
      </c>
      <c r="J103" s="80">
        <v>18.5</v>
      </c>
      <c r="K103" s="80">
        <v>7.0000000000000007E-2</v>
      </c>
      <c r="L103" s="80">
        <v>0</v>
      </c>
      <c r="M103" s="80">
        <v>0.84</v>
      </c>
      <c r="N103" s="80">
        <v>12.56</v>
      </c>
      <c r="O103" s="80">
        <v>7.5</v>
      </c>
      <c r="P103" s="80">
        <v>0.76</v>
      </c>
      <c r="Q103" s="80">
        <v>41.25</v>
      </c>
    </row>
    <row r="104" spans="1:17" s="38" customFormat="1" ht="14.1" customHeight="1" x14ac:dyDescent="0.25">
      <c r="A104" s="5"/>
      <c r="B104" s="78" t="s">
        <v>110</v>
      </c>
      <c r="C104" s="80"/>
      <c r="D104" s="80">
        <v>51</v>
      </c>
      <c r="E104" s="80">
        <v>51</v>
      </c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</row>
    <row r="105" spans="1:17" s="38" customFormat="1" ht="14.1" customHeight="1" x14ac:dyDescent="0.25">
      <c r="A105" s="5"/>
      <c r="B105" s="78" t="s">
        <v>77</v>
      </c>
      <c r="C105" s="80"/>
      <c r="D105" s="80">
        <v>5</v>
      </c>
      <c r="E105" s="80">
        <v>5</v>
      </c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</row>
    <row r="106" spans="1:17" s="38" customFormat="1" ht="14.1" customHeight="1" x14ac:dyDescent="0.25">
      <c r="A106" s="40">
        <v>630</v>
      </c>
      <c r="B106" s="14" t="s">
        <v>48</v>
      </c>
      <c r="C106" s="12">
        <v>200</v>
      </c>
      <c r="D106" s="12"/>
      <c r="E106" s="12"/>
      <c r="F106" s="12">
        <v>1.55</v>
      </c>
      <c r="G106" s="12">
        <v>1.58</v>
      </c>
      <c r="H106" s="12">
        <v>15.8</v>
      </c>
      <c r="I106" s="12">
        <v>80.5</v>
      </c>
      <c r="J106" s="12">
        <v>9</v>
      </c>
      <c r="K106" s="12">
        <v>0.01</v>
      </c>
      <c r="L106" s="12">
        <v>0.26</v>
      </c>
      <c r="M106" s="12">
        <v>0.05</v>
      </c>
      <c r="N106" s="12">
        <v>53.2</v>
      </c>
      <c r="O106" s="12">
        <v>6.09</v>
      </c>
      <c r="P106" s="12">
        <v>0.08</v>
      </c>
      <c r="Q106" s="12">
        <v>39.15</v>
      </c>
    </row>
    <row r="107" spans="1:17" s="38" customFormat="1" ht="14.1" customHeight="1" x14ac:dyDescent="0.25">
      <c r="A107" s="40"/>
      <c r="B107" s="12" t="s">
        <v>111</v>
      </c>
      <c r="C107" s="12"/>
      <c r="D107" s="12">
        <v>20</v>
      </c>
      <c r="E107" s="12">
        <v>20</v>
      </c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</row>
    <row r="108" spans="1:17" s="38" customFormat="1" ht="14.1" customHeight="1" x14ac:dyDescent="0.25">
      <c r="A108" s="40"/>
      <c r="B108" s="12" t="s">
        <v>86</v>
      </c>
      <c r="C108" s="12"/>
      <c r="D108" s="12">
        <v>20</v>
      </c>
      <c r="E108" s="12">
        <v>20</v>
      </c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</row>
    <row r="109" spans="1:17" s="38" customFormat="1" ht="14.1" customHeight="1" x14ac:dyDescent="0.25">
      <c r="A109" s="40"/>
      <c r="B109" s="14" t="s">
        <v>33</v>
      </c>
      <c r="C109" s="12" t="s">
        <v>34</v>
      </c>
      <c r="D109" s="12"/>
      <c r="E109" s="12"/>
      <c r="F109" s="12">
        <v>5.5</v>
      </c>
      <c r="G109" s="12">
        <v>0.7</v>
      </c>
      <c r="H109" s="12">
        <v>33.299999999999997</v>
      </c>
      <c r="I109" s="12">
        <v>158</v>
      </c>
      <c r="J109" s="12">
        <v>0</v>
      </c>
      <c r="K109" s="12">
        <v>0.1</v>
      </c>
      <c r="L109" s="12">
        <v>0</v>
      </c>
      <c r="M109" s="12">
        <v>0</v>
      </c>
      <c r="N109" s="12">
        <v>30.5</v>
      </c>
      <c r="O109" s="12">
        <v>23.5</v>
      </c>
      <c r="P109" s="12">
        <v>0.8</v>
      </c>
      <c r="Q109" s="12">
        <v>1.5</v>
      </c>
    </row>
    <row r="110" spans="1:17" s="38" customFormat="1" ht="14.1" customHeight="1" x14ac:dyDescent="0.25">
      <c r="A110" s="40"/>
      <c r="B110" s="14" t="s">
        <v>35</v>
      </c>
      <c r="C110" s="12"/>
      <c r="D110" s="12"/>
      <c r="E110" s="12"/>
      <c r="F110" s="14">
        <f>SUM(F83:F109)</f>
        <v>29.990000000000002</v>
      </c>
      <c r="G110" s="14">
        <f t="shared" ref="G110:Q110" si="3">SUM(G83:G109)</f>
        <v>26.400000000000002</v>
      </c>
      <c r="H110" s="14">
        <f t="shared" si="3"/>
        <v>98.31</v>
      </c>
      <c r="I110" s="14">
        <f t="shared" si="3"/>
        <v>788.9</v>
      </c>
      <c r="J110" s="14">
        <f t="shared" si="3"/>
        <v>28.18</v>
      </c>
      <c r="K110" s="14">
        <f t="shared" si="3"/>
        <v>0.34</v>
      </c>
      <c r="L110" s="14">
        <f t="shared" si="3"/>
        <v>37.779999999999994</v>
      </c>
      <c r="M110" s="14">
        <f t="shared" si="3"/>
        <v>3.3099999999999996</v>
      </c>
      <c r="N110" s="14">
        <f t="shared" si="3"/>
        <v>175.56</v>
      </c>
      <c r="O110" s="14">
        <f t="shared" si="3"/>
        <v>81.53</v>
      </c>
      <c r="P110" s="14">
        <f t="shared" si="3"/>
        <v>4.6899999999999995</v>
      </c>
      <c r="Q110" s="14">
        <f t="shared" si="3"/>
        <v>302.27999999999997</v>
      </c>
    </row>
    <row r="111" spans="1:17" s="38" customFormat="1" ht="14.1" customHeight="1" x14ac:dyDescent="0.25">
      <c r="A111" s="99" t="s">
        <v>22</v>
      </c>
      <c r="B111" s="100"/>
      <c r="C111" s="100"/>
      <c r="D111" s="100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1"/>
    </row>
    <row r="112" spans="1:17" s="38" customFormat="1" ht="14.1" customHeight="1" x14ac:dyDescent="0.25">
      <c r="A112" s="68">
        <v>17</v>
      </c>
      <c r="B112" s="89" t="s">
        <v>112</v>
      </c>
      <c r="C112" s="54">
        <v>60</v>
      </c>
      <c r="D112" s="54"/>
      <c r="E112" s="54"/>
      <c r="F112" s="47">
        <v>2.98</v>
      </c>
      <c r="G112" s="47">
        <v>11.4</v>
      </c>
      <c r="H112" s="47">
        <v>3.78</v>
      </c>
      <c r="I112" s="47">
        <v>129.6</v>
      </c>
      <c r="J112" s="54">
        <v>0</v>
      </c>
      <c r="K112" s="54">
        <v>0</v>
      </c>
      <c r="L112" s="54">
        <v>5.24</v>
      </c>
      <c r="M112" s="54">
        <v>0.16</v>
      </c>
      <c r="N112" s="54">
        <v>27.21</v>
      </c>
      <c r="O112" s="54">
        <v>58.87</v>
      </c>
      <c r="P112" s="54">
        <v>0.76</v>
      </c>
      <c r="Q112" s="54">
        <v>17.760000000000002</v>
      </c>
    </row>
    <row r="113" spans="1:17" s="38" customFormat="1" ht="14.1" customHeight="1" x14ac:dyDescent="0.25">
      <c r="A113" s="68"/>
      <c r="B113" s="69" t="s">
        <v>113</v>
      </c>
      <c r="C113" s="54"/>
      <c r="D113" s="54">
        <v>56</v>
      </c>
      <c r="E113" s="54">
        <v>45</v>
      </c>
      <c r="F113" s="47"/>
      <c r="G113" s="47"/>
      <c r="H113" s="47"/>
      <c r="I113" s="47"/>
      <c r="J113" s="54"/>
      <c r="K113" s="54"/>
      <c r="L113" s="54"/>
      <c r="M113" s="54"/>
      <c r="N113" s="54"/>
      <c r="O113" s="54"/>
      <c r="P113" s="54"/>
      <c r="Q113" s="54"/>
    </row>
    <row r="114" spans="1:17" s="38" customFormat="1" ht="14.1" customHeight="1" x14ac:dyDescent="0.25">
      <c r="A114" s="68"/>
      <c r="B114" s="69" t="s">
        <v>114</v>
      </c>
      <c r="C114" s="54"/>
      <c r="D114" s="54">
        <v>9.6</v>
      </c>
      <c r="E114" s="54">
        <v>9</v>
      </c>
      <c r="F114" s="47"/>
      <c r="G114" s="47"/>
      <c r="H114" s="47"/>
      <c r="I114" s="47"/>
      <c r="J114" s="54"/>
      <c r="K114" s="54"/>
      <c r="L114" s="54"/>
      <c r="M114" s="54"/>
      <c r="N114" s="54"/>
      <c r="O114" s="54"/>
      <c r="P114" s="54"/>
      <c r="Q114" s="54"/>
    </row>
    <row r="115" spans="1:17" s="38" customFormat="1" ht="14.1" customHeight="1" x14ac:dyDescent="0.25">
      <c r="A115" s="68"/>
      <c r="B115" s="69" t="s">
        <v>73</v>
      </c>
      <c r="C115" s="54"/>
      <c r="D115" s="54">
        <v>9</v>
      </c>
      <c r="E115" s="54">
        <v>9</v>
      </c>
      <c r="F115" s="47"/>
      <c r="G115" s="47"/>
      <c r="H115" s="47"/>
      <c r="I115" s="47"/>
      <c r="J115" s="54"/>
      <c r="K115" s="54"/>
      <c r="L115" s="54"/>
      <c r="M115" s="54"/>
      <c r="N115" s="54"/>
      <c r="O115" s="54"/>
      <c r="P115" s="54"/>
      <c r="Q115" s="54"/>
    </row>
    <row r="116" spans="1:17" s="38" customFormat="1" ht="14.1" customHeight="1" x14ac:dyDescent="0.25">
      <c r="A116" s="40">
        <v>270</v>
      </c>
      <c r="B116" s="14" t="s">
        <v>36</v>
      </c>
      <c r="C116" s="13">
        <v>200</v>
      </c>
      <c r="D116" s="13"/>
      <c r="E116" s="13"/>
      <c r="F116" s="12">
        <v>6.8</v>
      </c>
      <c r="G116" s="12">
        <v>11.8</v>
      </c>
      <c r="H116" s="12">
        <v>37.799999999999997</v>
      </c>
      <c r="I116" s="12">
        <v>177</v>
      </c>
      <c r="J116" s="12">
        <v>3.4</v>
      </c>
      <c r="K116" s="12">
        <v>0.24</v>
      </c>
      <c r="L116" s="12">
        <v>22.9</v>
      </c>
      <c r="M116" s="12">
        <v>1.33</v>
      </c>
      <c r="N116" s="12">
        <v>24.8</v>
      </c>
      <c r="O116" s="12">
        <v>40.9</v>
      </c>
      <c r="P116" s="12">
        <v>1.32</v>
      </c>
      <c r="Q116" s="12">
        <v>173.14</v>
      </c>
    </row>
    <row r="117" spans="1:17" s="38" customFormat="1" ht="14.1" customHeight="1" x14ac:dyDescent="0.25">
      <c r="A117" s="40"/>
      <c r="B117" s="12" t="s">
        <v>74</v>
      </c>
      <c r="C117" s="13"/>
      <c r="D117" s="12">
        <v>54</v>
      </c>
      <c r="E117" s="12">
        <v>38</v>
      </c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</row>
    <row r="118" spans="1:17" s="38" customFormat="1" ht="14.1" customHeight="1" x14ac:dyDescent="0.25">
      <c r="A118" s="40"/>
      <c r="B118" s="12" t="s">
        <v>75</v>
      </c>
      <c r="C118" s="13"/>
      <c r="D118" s="12">
        <v>100</v>
      </c>
      <c r="E118" s="12">
        <v>60</v>
      </c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</row>
    <row r="119" spans="1:17" s="38" customFormat="1" ht="14.1" customHeight="1" x14ac:dyDescent="0.25">
      <c r="A119" s="40"/>
      <c r="B119" s="12" t="s">
        <v>76</v>
      </c>
      <c r="C119" s="13"/>
      <c r="D119" s="12">
        <v>12</v>
      </c>
      <c r="E119" s="12">
        <v>10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</row>
    <row r="120" spans="1:17" s="38" customFormat="1" ht="14.1" customHeight="1" x14ac:dyDescent="0.25">
      <c r="A120" s="40"/>
      <c r="B120" s="13" t="s">
        <v>77</v>
      </c>
      <c r="C120" s="13"/>
      <c r="D120" s="13">
        <v>4</v>
      </c>
      <c r="E120" s="13">
        <v>4</v>
      </c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</row>
    <row r="121" spans="1:17" s="38" customFormat="1" ht="14.1" customHeight="1" x14ac:dyDescent="0.25">
      <c r="A121" s="40">
        <v>436</v>
      </c>
      <c r="B121" s="87" t="s">
        <v>50</v>
      </c>
      <c r="C121" s="12">
        <v>150</v>
      </c>
      <c r="D121" s="12"/>
      <c r="E121" s="12"/>
      <c r="F121" s="12">
        <v>13.35</v>
      </c>
      <c r="G121" s="12">
        <v>7.35</v>
      </c>
      <c r="H121" s="12">
        <v>16.2</v>
      </c>
      <c r="I121" s="12">
        <v>187.5</v>
      </c>
      <c r="J121" s="12">
        <v>30</v>
      </c>
      <c r="K121" s="12">
        <v>0.15</v>
      </c>
      <c r="L121" s="12">
        <v>15</v>
      </c>
      <c r="M121" s="12">
        <v>0.6</v>
      </c>
      <c r="N121" s="12">
        <v>29.7</v>
      </c>
      <c r="O121" s="12">
        <v>59.4</v>
      </c>
      <c r="P121" s="12">
        <v>4.3499999999999996</v>
      </c>
      <c r="Q121" s="12">
        <v>307.3</v>
      </c>
    </row>
    <row r="122" spans="1:17" s="38" customFormat="1" ht="14.1" customHeight="1" x14ac:dyDescent="0.25">
      <c r="A122" s="40"/>
      <c r="B122" s="13" t="s">
        <v>116</v>
      </c>
      <c r="C122" s="12"/>
      <c r="D122" s="12">
        <v>96</v>
      </c>
      <c r="E122" s="12">
        <v>79</v>
      </c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</row>
    <row r="123" spans="1:17" s="38" customFormat="1" ht="14.1" customHeight="1" x14ac:dyDescent="0.25">
      <c r="A123" s="40"/>
      <c r="B123" s="13" t="s">
        <v>75</v>
      </c>
      <c r="C123" s="12"/>
      <c r="D123" s="12">
        <v>107</v>
      </c>
      <c r="E123" s="12">
        <v>80</v>
      </c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</row>
    <row r="124" spans="1:17" s="38" customFormat="1" ht="14.1" customHeight="1" x14ac:dyDescent="0.25">
      <c r="A124" s="40"/>
      <c r="B124" s="13" t="s">
        <v>76</v>
      </c>
      <c r="C124" s="12"/>
      <c r="D124" s="12">
        <v>12</v>
      </c>
      <c r="E124" s="12">
        <v>10</v>
      </c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</row>
    <row r="125" spans="1:17" s="38" customFormat="1" ht="14.1" customHeight="1" x14ac:dyDescent="0.25">
      <c r="A125" s="40"/>
      <c r="B125" s="13" t="s">
        <v>77</v>
      </c>
      <c r="C125" s="12"/>
      <c r="D125" s="12">
        <v>4</v>
      </c>
      <c r="E125" s="12">
        <v>4</v>
      </c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</row>
    <row r="126" spans="1:17" s="38" customFormat="1" ht="14.1" customHeight="1" x14ac:dyDescent="0.25">
      <c r="A126" s="40"/>
      <c r="B126" s="13" t="s">
        <v>117</v>
      </c>
      <c r="C126" s="12"/>
      <c r="D126" s="12">
        <v>5</v>
      </c>
      <c r="E126" s="12">
        <v>5</v>
      </c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</row>
    <row r="127" spans="1:17" s="38" customFormat="1" ht="14.1" customHeight="1" x14ac:dyDescent="0.25">
      <c r="A127" s="40"/>
      <c r="B127" s="14" t="s">
        <v>51</v>
      </c>
      <c r="C127" s="12">
        <v>200</v>
      </c>
      <c r="D127" s="12"/>
      <c r="E127" s="12"/>
      <c r="F127" s="12">
        <v>1.4</v>
      </c>
      <c r="G127" s="12">
        <v>0</v>
      </c>
      <c r="H127" s="12">
        <v>26.2</v>
      </c>
      <c r="I127" s="12">
        <v>110</v>
      </c>
      <c r="J127" s="12">
        <v>0</v>
      </c>
      <c r="K127" s="12">
        <v>0.02</v>
      </c>
      <c r="L127" s="12">
        <v>171</v>
      </c>
      <c r="M127" s="12">
        <v>0.06</v>
      </c>
      <c r="N127" s="12">
        <v>80</v>
      </c>
      <c r="O127" s="12">
        <v>70</v>
      </c>
      <c r="P127" s="12">
        <v>0</v>
      </c>
      <c r="Q127" s="12">
        <v>40</v>
      </c>
    </row>
    <row r="128" spans="1:17" s="38" customFormat="1" ht="14.1" customHeight="1" x14ac:dyDescent="0.25">
      <c r="A128" s="40"/>
      <c r="B128" s="14" t="s">
        <v>33</v>
      </c>
      <c r="C128" s="12" t="s">
        <v>34</v>
      </c>
      <c r="D128" s="12"/>
      <c r="E128" s="12"/>
      <c r="F128" s="12">
        <v>5.5</v>
      </c>
      <c r="G128" s="12">
        <v>0.7</v>
      </c>
      <c r="H128" s="12">
        <v>33.299999999999997</v>
      </c>
      <c r="I128" s="12">
        <v>158</v>
      </c>
      <c r="J128" s="12">
        <v>0</v>
      </c>
      <c r="K128" s="12">
        <v>0.1</v>
      </c>
      <c r="L128" s="12">
        <v>0</v>
      </c>
      <c r="M128" s="12">
        <v>0</v>
      </c>
      <c r="N128" s="12">
        <v>30.5</v>
      </c>
      <c r="O128" s="12">
        <v>23.5</v>
      </c>
      <c r="P128" s="12">
        <v>0.8</v>
      </c>
      <c r="Q128" s="12">
        <v>1.5</v>
      </c>
    </row>
    <row r="129" spans="1:17" s="38" customFormat="1" ht="14.1" customHeight="1" x14ac:dyDescent="0.25">
      <c r="A129" s="40"/>
      <c r="B129" s="14" t="s">
        <v>35</v>
      </c>
      <c r="C129" s="12"/>
      <c r="D129" s="12"/>
      <c r="E129" s="12"/>
      <c r="F129" s="14">
        <f t="shared" ref="F129:Q129" si="4">SUM(F112:F128)</f>
        <v>30.029999999999998</v>
      </c>
      <c r="G129" s="14">
        <f t="shared" si="4"/>
        <v>31.250000000000004</v>
      </c>
      <c r="H129" s="14">
        <f t="shared" si="4"/>
        <v>117.28</v>
      </c>
      <c r="I129" s="14">
        <f t="shared" si="4"/>
        <v>762.1</v>
      </c>
      <c r="J129" s="14">
        <f t="shared" si="4"/>
        <v>33.4</v>
      </c>
      <c r="K129" s="14">
        <f t="shared" si="4"/>
        <v>0.51</v>
      </c>
      <c r="L129" s="14">
        <f t="shared" si="4"/>
        <v>214.14</v>
      </c>
      <c r="M129" s="14">
        <f t="shared" si="4"/>
        <v>2.15</v>
      </c>
      <c r="N129" s="14">
        <f t="shared" si="4"/>
        <v>192.21</v>
      </c>
      <c r="O129" s="14">
        <f t="shared" si="4"/>
        <v>252.67</v>
      </c>
      <c r="P129" s="14">
        <f t="shared" si="4"/>
        <v>7.2299999999999995</v>
      </c>
      <c r="Q129" s="14">
        <f t="shared" si="4"/>
        <v>539.70000000000005</v>
      </c>
    </row>
    <row r="130" spans="1:17" s="38" customFormat="1" ht="14.1" customHeight="1" x14ac:dyDescent="0.25">
      <c r="A130" s="99" t="s">
        <v>23</v>
      </c>
      <c r="B130" s="100"/>
      <c r="C130" s="100"/>
      <c r="D130" s="100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1"/>
    </row>
    <row r="131" spans="1:17" s="38" customFormat="1" ht="14.1" customHeight="1" x14ac:dyDescent="0.25">
      <c r="A131" s="39">
        <v>10</v>
      </c>
      <c r="B131" s="14" t="s">
        <v>59</v>
      </c>
      <c r="C131" s="40">
        <v>80</v>
      </c>
      <c r="D131" s="40"/>
      <c r="E131" s="40"/>
      <c r="F131" s="40">
        <v>1.17</v>
      </c>
      <c r="G131" s="40">
        <v>11.9</v>
      </c>
      <c r="H131" s="40">
        <v>7.3</v>
      </c>
      <c r="I131" s="40">
        <v>142.4</v>
      </c>
      <c r="J131" s="40">
        <v>0</v>
      </c>
      <c r="K131" s="40">
        <v>0.08</v>
      </c>
      <c r="L131" s="40">
        <v>1.6</v>
      </c>
      <c r="M131" s="40">
        <v>0</v>
      </c>
      <c r="N131" s="40">
        <v>47.6</v>
      </c>
      <c r="O131" s="40">
        <v>104.5</v>
      </c>
      <c r="P131" s="40">
        <v>38.6</v>
      </c>
      <c r="Q131" s="40">
        <v>43.8</v>
      </c>
    </row>
    <row r="132" spans="1:17" s="38" customFormat="1" ht="14.1" customHeight="1" x14ac:dyDescent="0.25">
      <c r="A132" s="39"/>
      <c r="B132" s="12" t="s">
        <v>126</v>
      </c>
      <c r="C132" s="40"/>
      <c r="D132" s="40">
        <v>60</v>
      </c>
      <c r="E132" s="40">
        <v>48</v>
      </c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</row>
    <row r="133" spans="1:17" s="38" customFormat="1" ht="14.1" customHeight="1" x14ac:dyDescent="0.25">
      <c r="A133" s="39"/>
      <c r="B133" s="12" t="s">
        <v>88</v>
      </c>
      <c r="C133" s="40"/>
      <c r="D133" s="40">
        <v>20</v>
      </c>
      <c r="E133" s="40">
        <v>16</v>
      </c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</row>
    <row r="134" spans="1:17" s="38" customFormat="1" ht="14.1" customHeight="1" x14ac:dyDescent="0.25">
      <c r="A134" s="39"/>
      <c r="B134" s="12" t="s">
        <v>127</v>
      </c>
      <c r="C134" s="40"/>
      <c r="D134" s="40">
        <v>2</v>
      </c>
      <c r="E134" s="40">
        <v>1.5</v>
      </c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</row>
    <row r="135" spans="1:17" s="38" customFormat="1" ht="14.1" customHeight="1" x14ac:dyDescent="0.25">
      <c r="A135" s="39"/>
      <c r="B135" s="12" t="s">
        <v>86</v>
      </c>
      <c r="C135" s="40"/>
      <c r="D135" s="40">
        <v>3.2</v>
      </c>
      <c r="E135" s="40">
        <v>3</v>
      </c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</row>
    <row r="136" spans="1:17" s="38" customFormat="1" ht="14.1" customHeight="1" x14ac:dyDescent="0.25">
      <c r="A136" s="39"/>
      <c r="B136" s="12" t="s">
        <v>128</v>
      </c>
      <c r="C136" s="40"/>
      <c r="D136" s="40">
        <v>0.2</v>
      </c>
      <c r="E136" s="40">
        <v>0.2</v>
      </c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</row>
    <row r="137" spans="1:17" s="38" customFormat="1" ht="14.1" customHeight="1" x14ac:dyDescent="0.25">
      <c r="A137" s="39"/>
      <c r="B137" s="12" t="s">
        <v>73</v>
      </c>
      <c r="C137" s="40"/>
      <c r="D137" s="40">
        <v>12</v>
      </c>
      <c r="E137" s="40">
        <v>12</v>
      </c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</row>
    <row r="138" spans="1:17" s="38" customFormat="1" ht="14.1" customHeight="1" x14ac:dyDescent="0.25">
      <c r="A138" s="40">
        <v>135</v>
      </c>
      <c r="B138" s="87" t="s">
        <v>42</v>
      </c>
      <c r="C138" s="13" t="s">
        <v>24</v>
      </c>
      <c r="D138" s="13"/>
      <c r="E138" s="13"/>
      <c r="F138" s="12">
        <v>8.3000000000000007</v>
      </c>
      <c r="G138" s="12">
        <v>6.64</v>
      </c>
      <c r="H138" s="12">
        <v>10.220000000000001</v>
      </c>
      <c r="I138" s="12">
        <v>137</v>
      </c>
      <c r="J138" s="12">
        <v>0.1</v>
      </c>
      <c r="K138" s="12">
        <v>0.14000000000000001</v>
      </c>
      <c r="L138" s="12">
        <v>15.2</v>
      </c>
      <c r="M138" s="12">
        <v>0.03</v>
      </c>
      <c r="N138" s="12">
        <v>62.25</v>
      </c>
      <c r="O138" s="12">
        <v>56.5</v>
      </c>
      <c r="P138" s="12">
        <v>46.7</v>
      </c>
      <c r="Q138" s="12">
        <v>45.09</v>
      </c>
    </row>
    <row r="139" spans="1:17" s="38" customFormat="1" ht="14.1" customHeight="1" x14ac:dyDescent="0.25">
      <c r="A139" s="40"/>
      <c r="B139" s="13" t="s">
        <v>129</v>
      </c>
      <c r="C139" s="13"/>
      <c r="D139" s="13">
        <v>22</v>
      </c>
      <c r="E139" s="13">
        <v>16</v>
      </c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</row>
    <row r="140" spans="1:17" s="38" customFormat="1" ht="14.1" customHeight="1" x14ac:dyDescent="0.25">
      <c r="A140" s="40"/>
      <c r="B140" s="13" t="s">
        <v>75</v>
      </c>
      <c r="C140" s="13"/>
      <c r="D140" s="13">
        <v>54</v>
      </c>
      <c r="E140" s="13">
        <v>40</v>
      </c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</row>
    <row r="141" spans="1:17" s="38" customFormat="1" ht="14.1" customHeight="1" x14ac:dyDescent="0.25">
      <c r="A141" s="40"/>
      <c r="B141" s="13" t="s">
        <v>88</v>
      </c>
      <c r="C141" s="13"/>
      <c r="D141" s="13">
        <v>10</v>
      </c>
      <c r="E141" s="13">
        <v>8</v>
      </c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</row>
    <row r="142" spans="1:17" s="38" customFormat="1" ht="14.1" customHeight="1" x14ac:dyDescent="0.25">
      <c r="A142" s="40"/>
      <c r="B142" s="13" t="s">
        <v>76</v>
      </c>
      <c r="C142" s="13"/>
      <c r="D142" s="13">
        <v>10</v>
      </c>
      <c r="E142" s="13">
        <v>8</v>
      </c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</row>
    <row r="143" spans="1:17" s="38" customFormat="1" ht="14.1" customHeight="1" x14ac:dyDescent="0.25">
      <c r="A143" s="40"/>
      <c r="B143" s="13" t="s">
        <v>130</v>
      </c>
      <c r="C143" s="13"/>
      <c r="D143" s="13">
        <v>10</v>
      </c>
      <c r="E143" s="13">
        <v>8</v>
      </c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</row>
    <row r="144" spans="1:17" s="38" customFormat="1" ht="14.1" customHeight="1" x14ac:dyDescent="0.25">
      <c r="A144" s="40"/>
      <c r="B144" s="13" t="s">
        <v>77</v>
      </c>
      <c r="C144" s="13"/>
      <c r="D144" s="13">
        <v>4</v>
      </c>
      <c r="E144" s="13">
        <v>4</v>
      </c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</row>
    <row r="145" spans="1:17" s="38" customFormat="1" ht="14.1" customHeight="1" x14ac:dyDescent="0.25">
      <c r="A145" s="40"/>
      <c r="B145" s="13" t="s">
        <v>105</v>
      </c>
      <c r="C145" s="13"/>
      <c r="D145" s="13">
        <v>10</v>
      </c>
      <c r="E145" s="13">
        <v>10</v>
      </c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</row>
    <row r="146" spans="1:17" s="38" customFormat="1" ht="14.1" customHeight="1" x14ac:dyDescent="0.25">
      <c r="A146" s="39">
        <v>437</v>
      </c>
      <c r="B146" s="14" t="s">
        <v>157</v>
      </c>
      <c r="C146" s="40" t="s">
        <v>30</v>
      </c>
      <c r="D146" s="40"/>
      <c r="E146" s="40"/>
      <c r="F146" s="40">
        <v>14.6</v>
      </c>
      <c r="G146" s="40">
        <v>14.9</v>
      </c>
      <c r="H146" s="40">
        <v>2.35</v>
      </c>
      <c r="I146" s="40">
        <v>202</v>
      </c>
      <c r="J146" s="40">
        <v>0</v>
      </c>
      <c r="K146" s="40">
        <v>0.04</v>
      </c>
      <c r="L146" s="40">
        <v>0.68</v>
      </c>
      <c r="M146" s="40">
        <v>0.45</v>
      </c>
      <c r="N146" s="40">
        <v>9.82</v>
      </c>
      <c r="O146" s="40">
        <v>19.2</v>
      </c>
      <c r="P146" s="40">
        <v>2.1800000000000002</v>
      </c>
      <c r="Q146" s="40">
        <v>128.19999999999999</v>
      </c>
    </row>
    <row r="147" spans="1:17" s="38" customFormat="1" ht="14.1" customHeight="1" x14ac:dyDescent="0.25">
      <c r="A147" s="39"/>
      <c r="B147" s="12" t="s">
        <v>158</v>
      </c>
      <c r="C147" s="40"/>
      <c r="D147" s="40">
        <v>107</v>
      </c>
      <c r="E147" s="40">
        <v>79</v>
      </c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</row>
    <row r="148" spans="1:17" s="38" customFormat="1" ht="14.1" customHeight="1" x14ac:dyDescent="0.25">
      <c r="A148" s="39"/>
      <c r="B148" s="12" t="s">
        <v>76</v>
      </c>
      <c r="C148" s="40"/>
      <c r="D148" s="40">
        <v>12</v>
      </c>
      <c r="E148" s="40">
        <v>10</v>
      </c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</row>
    <row r="149" spans="1:17" s="38" customFormat="1" ht="14.1" customHeight="1" x14ac:dyDescent="0.25">
      <c r="A149" s="39"/>
      <c r="B149" s="12" t="s">
        <v>77</v>
      </c>
      <c r="C149" s="40"/>
      <c r="D149" s="40">
        <v>4</v>
      </c>
      <c r="E149" s="40">
        <v>4</v>
      </c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</row>
    <row r="150" spans="1:17" s="38" customFormat="1" ht="14.1" customHeight="1" x14ac:dyDescent="0.25">
      <c r="A150" s="39"/>
      <c r="B150" s="12" t="s">
        <v>117</v>
      </c>
      <c r="C150" s="40"/>
      <c r="D150" s="40">
        <v>8</v>
      </c>
      <c r="E150" s="40">
        <v>8</v>
      </c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</row>
    <row r="151" spans="1:17" s="38" customFormat="1" ht="14.1" customHeight="1" x14ac:dyDescent="0.25">
      <c r="A151" s="39"/>
      <c r="B151" s="12" t="s">
        <v>131</v>
      </c>
      <c r="C151" s="40"/>
      <c r="D151" s="40">
        <v>3</v>
      </c>
      <c r="E151" s="40">
        <v>3</v>
      </c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</row>
    <row r="152" spans="1:17" s="38" customFormat="1" ht="14.1" customHeight="1" x14ac:dyDescent="0.25">
      <c r="A152" s="40" t="s">
        <v>153</v>
      </c>
      <c r="B152" s="14" t="s">
        <v>154</v>
      </c>
      <c r="C152" s="10">
        <v>150</v>
      </c>
      <c r="D152" s="10"/>
      <c r="E152" s="10"/>
      <c r="F152" s="10">
        <v>5.4</v>
      </c>
      <c r="G152" s="10">
        <v>3.3</v>
      </c>
      <c r="H152" s="10">
        <v>25.65</v>
      </c>
      <c r="I152" s="10">
        <v>148.5</v>
      </c>
      <c r="J152" s="10">
        <v>0</v>
      </c>
      <c r="K152" s="10">
        <v>0.15</v>
      </c>
      <c r="L152" s="10">
        <v>0</v>
      </c>
      <c r="M152" s="10">
        <v>2.5499999999999998</v>
      </c>
      <c r="N152" s="10">
        <v>12.6</v>
      </c>
      <c r="O152" s="10">
        <v>31.65</v>
      </c>
      <c r="P152" s="10">
        <v>2.85</v>
      </c>
      <c r="Q152" s="10">
        <v>122.85</v>
      </c>
    </row>
    <row r="153" spans="1:17" s="38" customFormat="1" ht="14.1" customHeight="1" x14ac:dyDescent="0.25">
      <c r="A153" s="40"/>
      <c r="B153" s="12" t="s">
        <v>155</v>
      </c>
      <c r="C153" s="10"/>
      <c r="D153" s="10">
        <v>71</v>
      </c>
      <c r="E153" s="10">
        <v>71</v>
      </c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</row>
    <row r="154" spans="1:17" s="38" customFormat="1" ht="14.1" customHeight="1" x14ac:dyDescent="0.25">
      <c r="A154" s="40"/>
      <c r="B154" s="12" t="s">
        <v>156</v>
      </c>
      <c r="C154" s="10"/>
      <c r="D154" s="10">
        <v>5</v>
      </c>
      <c r="E154" s="10">
        <v>5</v>
      </c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</row>
    <row r="155" spans="1:17" s="38" customFormat="1" ht="14.1" customHeight="1" x14ac:dyDescent="0.25">
      <c r="A155" s="39">
        <v>638</v>
      </c>
      <c r="B155" s="14" t="s">
        <v>32</v>
      </c>
      <c r="C155" s="40">
        <v>200</v>
      </c>
      <c r="D155" s="40"/>
      <c r="E155" s="40"/>
      <c r="F155" s="40">
        <v>0.2</v>
      </c>
      <c r="G155" s="40">
        <v>0.1</v>
      </c>
      <c r="H155" s="40">
        <v>15</v>
      </c>
      <c r="I155" s="40">
        <v>58</v>
      </c>
      <c r="J155" s="40">
        <v>9</v>
      </c>
      <c r="K155" s="40">
        <v>0.01</v>
      </c>
      <c r="L155" s="40">
        <v>0.26</v>
      </c>
      <c r="M155" s="40">
        <v>0.05</v>
      </c>
      <c r="N155" s="40">
        <v>53.2</v>
      </c>
      <c r="O155" s="40">
        <v>6.09</v>
      </c>
      <c r="P155" s="40">
        <v>0.08</v>
      </c>
      <c r="Q155" s="40">
        <v>39.15</v>
      </c>
    </row>
    <row r="156" spans="1:17" s="38" customFormat="1" ht="14.1" customHeight="1" x14ac:dyDescent="0.25">
      <c r="A156" s="39"/>
      <c r="B156" s="12" t="s">
        <v>125</v>
      </c>
      <c r="C156" s="40"/>
      <c r="D156" s="40">
        <v>1</v>
      </c>
      <c r="E156" s="40">
        <v>1</v>
      </c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</row>
    <row r="157" spans="1:17" s="38" customFormat="1" ht="14.1" customHeight="1" x14ac:dyDescent="0.25">
      <c r="A157" s="39"/>
      <c r="B157" s="12" t="s">
        <v>86</v>
      </c>
      <c r="C157" s="40"/>
      <c r="D157" s="40">
        <v>15</v>
      </c>
      <c r="E157" s="40">
        <v>15</v>
      </c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</row>
    <row r="158" spans="1:17" s="38" customFormat="1" ht="14.1" customHeight="1" x14ac:dyDescent="0.25">
      <c r="A158" s="39"/>
      <c r="B158" s="14" t="s">
        <v>33</v>
      </c>
      <c r="C158" s="40" t="s">
        <v>34</v>
      </c>
      <c r="D158" s="40"/>
      <c r="E158" s="40"/>
      <c r="F158" s="40">
        <v>5.5</v>
      </c>
      <c r="G158" s="40">
        <v>0.7</v>
      </c>
      <c r="H158" s="40">
        <v>33.299999999999997</v>
      </c>
      <c r="I158" s="40">
        <v>158</v>
      </c>
      <c r="J158" s="40">
        <v>0</v>
      </c>
      <c r="K158" s="40">
        <v>0.1</v>
      </c>
      <c r="L158" s="40">
        <v>0</v>
      </c>
      <c r="M158" s="40">
        <v>0</v>
      </c>
      <c r="N158" s="40">
        <v>30.5</v>
      </c>
      <c r="O158" s="40">
        <v>23.5</v>
      </c>
      <c r="P158" s="40">
        <v>0.8</v>
      </c>
      <c r="Q158" s="40">
        <v>1.5</v>
      </c>
    </row>
    <row r="159" spans="1:17" s="38" customFormat="1" ht="14.1" customHeight="1" x14ac:dyDescent="0.25">
      <c r="A159" s="39"/>
      <c r="B159" s="14" t="s">
        <v>35</v>
      </c>
      <c r="C159" s="40"/>
      <c r="D159" s="40"/>
      <c r="E159" s="40"/>
      <c r="F159" s="50">
        <f t="shared" ref="F159:Q159" si="5">SUM(F131:F158)</f>
        <v>35.17</v>
      </c>
      <c r="G159" s="50">
        <f t="shared" si="5"/>
        <v>37.54</v>
      </c>
      <c r="H159" s="50">
        <f t="shared" si="5"/>
        <v>93.82</v>
      </c>
      <c r="I159" s="50">
        <f t="shared" si="5"/>
        <v>845.9</v>
      </c>
      <c r="J159" s="50">
        <f t="shared" si="5"/>
        <v>9.1</v>
      </c>
      <c r="K159" s="50">
        <f t="shared" si="5"/>
        <v>0.52</v>
      </c>
      <c r="L159" s="50">
        <f t="shared" si="5"/>
        <v>17.740000000000002</v>
      </c>
      <c r="M159" s="50">
        <f t="shared" si="5"/>
        <v>3.0799999999999996</v>
      </c>
      <c r="N159" s="50">
        <f t="shared" si="5"/>
        <v>215.96999999999997</v>
      </c>
      <c r="O159" s="50">
        <f t="shared" si="5"/>
        <v>241.44</v>
      </c>
      <c r="P159" s="50">
        <f t="shared" si="5"/>
        <v>91.210000000000008</v>
      </c>
      <c r="Q159" s="50">
        <f t="shared" si="5"/>
        <v>380.58999999999992</v>
      </c>
    </row>
    <row r="160" spans="1:17" s="38" customFormat="1" ht="14.1" customHeight="1" x14ac:dyDescent="0.25">
      <c r="A160" s="99" t="s">
        <v>25</v>
      </c>
      <c r="B160" s="115"/>
      <c r="C160" s="115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6"/>
    </row>
    <row r="161" spans="1:17" s="38" customFormat="1" ht="14.1" customHeight="1" x14ac:dyDescent="0.25">
      <c r="A161" s="40">
        <v>2</v>
      </c>
      <c r="B161" s="90" t="s">
        <v>41</v>
      </c>
      <c r="C161" s="10">
        <v>60</v>
      </c>
      <c r="D161" s="10"/>
      <c r="E161" s="10"/>
      <c r="F161" s="59">
        <v>1.1100000000000001</v>
      </c>
      <c r="G161" s="59">
        <v>0.09</v>
      </c>
      <c r="H161" s="59">
        <v>22</v>
      </c>
      <c r="I161" s="59">
        <v>93.6</v>
      </c>
      <c r="J161" s="59">
        <v>0</v>
      </c>
      <c r="K161" s="59">
        <v>0.08</v>
      </c>
      <c r="L161" s="59">
        <v>1.6</v>
      </c>
      <c r="M161" s="59">
        <v>0</v>
      </c>
      <c r="N161" s="59">
        <v>47.6</v>
      </c>
      <c r="O161" s="59">
        <v>104.5</v>
      </c>
      <c r="P161" s="59">
        <v>1.2</v>
      </c>
      <c r="Q161" s="59">
        <v>43.84</v>
      </c>
    </row>
    <row r="162" spans="1:17" s="38" customFormat="1" ht="14.1" customHeight="1" x14ac:dyDescent="0.25">
      <c r="A162" s="40"/>
      <c r="B162" s="17" t="s">
        <v>88</v>
      </c>
      <c r="C162" s="10"/>
      <c r="D162" s="10">
        <v>47</v>
      </c>
      <c r="E162" s="10">
        <v>37</v>
      </c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</row>
    <row r="163" spans="1:17" s="38" customFormat="1" ht="14.1" customHeight="1" x14ac:dyDescent="0.25">
      <c r="A163" s="40"/>
      <c r="B163" s="17" t="s">
        <v>132</v>
      </c>
      <c r="C163" s="10"/>
      <c r="D163" s="10">
        <v>10</v>
      </c>
      <c r="E163" s="10">
        <v>9</v>
      </c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</row>
    <row r="164" spans="1:17" s="38" customFormat="1" ht="14.1" customHeight="1" x14ac:dyDescent="0.25">
      <c r="A164" s="40"/>
      <c r="B164" s="17" t="s">
        <v>85</v>
      </c>
      <c r="C164" s="10"/>
      <c r="D164" s="10">
        <v>6</v>
      </c>
      <c r="E164" s="10">
        <v>5</v>
      </c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</row>
    <row r="165" spans="1:17" s="38" customFormat="1" ht="14.1" customHeight="1" x14ac:dyDescent="0.25">
      <c r="A165" s="40"/>
      <c r="B165" s="17" t="s">
        <v>86</v>
      </c>
      <c r="C165" s="10"/>
      <c r="D165" s="10">
        <v>9</v>
      </c>
      <c r="E165" s="10">
        <v>9</v>
      </c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</row>
    <row r="166" spans="1:17" s="38" customFormat="1" ht="14.1" customHeight="1" x14ac:dyDescent="0.25">
      <c r="A166" s="40"/>
      <c r="B166" s="17" t="s">
        <v>73</v>
      </c>
      <c r="C166" s="10"/>
      <c r="D166" s="10">
        <v>2</v>
      </c>
      <c r="E166" s="10">
        <v>2</v>
      </c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</row>
    <row r="167" spans="1:17" s="38" customFormat="1" ht="14.1" customHeight="1" x14ac:dyDescent="0.25">
      <c r="A167" s="39">
        <v>171</v>
      </c>
      <c r="B167" s="14" t="s">
        <v>54</v>
      </c>
      <c r="C167" s="40">
        <v>200</v>
      </c>
      <c r="D167" s="40"/>
      <c r="E167" s="40"/>
      <c r="F167" s="41">
        <v>3.2</v>
      </c>
      <c r="G167" s="41">
        <v>4.88</v>
      </c>
      <c r="H167" s="41">
        <v>17.100000000000001</v>
      </c>
      <c r="I167" s="41">
        <v>126</v>
      </c>
      <c r="J167" s="53">
        <v>0.4</v>
      </c>
      <c r="K167" s="53">
        <v>0.1</v>
      </c>
      <c r="L167" s="53">
        <v>15.4</v>
      </c>
      <c r="M167" s="53">
        <v>0</v>
      </c>
      <c r="N167" s="53">
        <v>65</v>
      </c>
      <c r="O167" s="53">
        <v>24.1</v>
      </c>
      <c r="P167" s="53">
        <v>0.85</v>
      </c>
      <c r="Q167" s="53">
        <v>80.099999999999994</v>
      </c>
    </row>
    <row r="168" spans="1:17" s="38" customFormat="1" ht="14.1" customHeight="1" x14ac:dyDescent="0.25">
      <c r="A168" s="39"/>
      <c r="B168" s="12" t="s">
        <v>75</v>
      </c>
      <c r="C168" s="40"/>
      <c r="D168" s="40">
        <v>96</v>
      </c>
      <c r="E168" s="40">
        <v>72</v>
      </c>
      <c r="F168" s="41"/>
      <c r="G168" s="41"/>
      <c r="H168" s="41"/>
      <c r="I168" s="41"/>
      <c r="J168" s="53"/>
      <c r="K168" s="53"/>
      <c r="L168" s="53"/>
      <c r="M168" s="53"/>
      <c r="N168" s="53"/>
      <c r="O168" s="53"/>
      <c r="P168" s="53"/>
      <c r="Q168" s="53"/>
    </row>
    <row r="169" spans="1:17" s="38" customFormat="1" ht="14.1" customHeight="1" x14ac:dyDescent="0.25">
      <c r="A169" s="39"/>
      <c r="B169" s="12" t="s">
        <v>88</v>
      </c>
      <c r="C169" s="40"/>
      <c r="D169" s="40">
        <v>5</v>
      </c>
      <c r="E169" s="40">
        <v>4</v>
      </c>
      <c r="F169" s="41"/>
      <c r="G169" s="41"/>
      <c r="H169" s="41"/>
      <c r="I169" s="41"/>
      <c r="J169" s="53"/>
      <c r="K169" s="53"/>
      <c r="L169" s="53"/>
      <c r="M169" s="53"/>
      <c r="N169" s="53"/>
      <c r="O169" s="53"/>
      <c r="P169" s="53"/>
      <c r="Q169" s="53"/>
    </row>
    <row r="170" spans="1:17" s="38" customFormat="1" ht="14.1" customHeight="1" x14ac:dyDescent="0.25">
      <c r="A170" s="39"/>
      <c r="B170" s="12" t="s">
        <v>76</v>
      </c>
      <c r="C170" s="40"/>
      <c r="D170" s="40">
        <v>10</v>
      </c>
      <c r="E170" s="40">
        <v>8</v>
      </c>
      <c r="F170" s="41"/>
      <c r="G170" s="41"/>
      <c r="H170" s="41"/>
      <c r="I170" s="41"/>
      <c r="J170" s="53"/>
      <c r="K170" s="53"/>
      <c r="L170" s="53"/>
      <c r="M170" s="53"/>
      <c r="N170" s="53"/>
      <c r="O170" s="53"/>
      <c r="P170" s="53"/>
      <c r="Q170" s="53"/>
    </row>
    <row r="171" spans="1:17" s="38" customFormat="1" ht="14.1" customHeight="1" x14ac:dyDescent="0.25">
      <c r="A171" s="39"/>
      <c r="B171" s="12" t="s">
        <v>131</v>
      </c>
      <c r="C171" s="40"/>
      <c r="D171" s="40">
        <v>4</v>
      </c>
      <c r="E171" s="40">
        <v>4</v>
      </c>
      <c r="F171" s="41"/>
      <c r="G171" s="41"/>
      <c r="H171" s="41"/>
      <c r="I171" s="41"/>
      <c r="J171" s="53"/>
      <c r="K171" s="53"/>
      <c r="L171" s="53"/>
      <c r="M171" s="53"/>
      <c r="N171" s="53"/>
      <c r="O171" s="53"/>
      <c r="P171" s="53"/>
      <c r="Q171" s="53"/>
    </row>
    <row r="172" spans="1:17" s="38" customFormat="1" ht="14.1" customHeight="1" x14ac:dyDescent="0.25">
      <c r="A172" s="39"/>
      <c r="B172" s="12" t="s">
        <v>77</v>
      </c>
      <c r="C172" s="40"/>
      <c r="D172" s="40">
        <v>4</v>
      </c>
      <c r="E172" s="40">
        <v>4</v>
      </c>
      <c r="F172" s="41"/>
      <c r="G172" s="41"/>
      <c r="H172" s="41"/>
      <c r="I172" s="41"/>
      <c r="J172" s="53"/>
      <c r="K172" s="53"/>
      <c r="L172" s="53"/>
      <c r="M172" s="53"/>
      <c r="N172" s="53"/>
      <c r="O172" s="53"/>
      <c r="P172" s="53"/>
      <c r="Q172" s="53"/>
    </row>
    <row r="173" spans="1:17" s="38" customFormat="1" ht="14.1" customHeight="1" x14ac:dyDescent="0.25">
      <c r="A173" s="39"/>
      <c r="B173" s="12" t="s">
        <v>80</v>
      </c>
      <c r="C173" s="40"/>
      <c r="D173" s="40">
        <v>30</v>
      </c>
      <c r="E173" s="40">
        <v>30</v>
      </c>
      <c r="F173" s="41"/>
      <c r="G173" s="41"/>
      <c r="H173" s="41"/>
      <c r="I173" s="41"/>
      <c r="J173" s="53"/>
      <c r="K173" s="53"/>
      <c r="L173" s="53"/>
      <c r="M173" s="53"/>
      <c r="N173" s="53"/>
      <c r="O173" s="53"/>
      <c r="P173" s="53"/>
      <c r="Q173" s="53"/>
    </row>
    <row r="174" spans="1:17" s="38" customFormat="1" ht="14.1" customHeight="1" x14ac:dyDescent="0.25">
      <c r="A174" s="39">
        <v>451</v>
      </c>
      <c r="B174" s="14" t="s">
        <v>159</v>
      </c>
      <c r="C174" s="40">
        <v>80</v>
      </c>
      <c r="D174" s="40"/>
      <c r="E174" s="40"/>
      <c r="F174" s="41">
        <v>11.68</v>
      </c>
      <c r="G174" s="41">
        <v>17.12</v>
      </c>
      <c r="H174" s="41">
        <v>2.96</v>
      </c>
      <c r="I174" s="41">
        <v>216</v>
      </c>
      <c r="J174" s="53">
        <v>0</v>
      </c>
      <c r="K174" s="53">
        <v>0.11</v>
      </c>
      <c r="L174" s="53">
        <v>4.82</v>
      </c>
      <c r="M174" s="53">
        <v>0.02</v>
      </c>
      <c r="N174" s="53">
        <v>32.96</v>
      </c>
      <c r="O174" s="53">
        <v>74.64</v>
      </c>
      <c r="P174" s="53">
        <v>28.9</v>
      </c>
      <c r="Q174" s="53">
        <v>117.52</v>
      </c>
    </row>
    <row r="175" spans="1:17" s="38" customFormat="1" ht="14.1" customHeight="1" x14ac:dyDescent="0.25">
      <c r="A175" s="39"/>
      <c r="B175" s="12" t="s">
        <v>133</v>
      </c>
      <c r="C175" s="40"/>
      <c r="D175" s="40">
        <v>40</v>
      </c>
      <c r="E175" s="40">
        <v>30</v>
      </c>
      <c r="F175" s="41"/>
      <c r="G175" s="41"/>
      <c r="H175" s="41"/>
      <c r="I175" s="41"/>
      <c r="J175" s="53"/>
      <c r="K175" s="53"/>
      <c r="L175" s="53"/>
      <c r="M175" s="53"/>
      <c r="N175" s="53"/>
      <c r="O175" s="53"/>
      <c r="P175" s="53"/>
      <c r="Q175" s="53"/>
    </row>
    <row r="176" spans="1:17" s="38" customFormat="1" ht="14.1" customHeight="1" x14ac:dyDescent="0.25">
      <c r="A176" s="39"/>
      <c r="B176" s="12" t="s">
        <v>160</v>
      </c>
      <c r="C176" s="40"/>
      <c r="D176" s="40">
        <v>40</v>
      </c>
      <c r="E176" s="40">
        <v>30</v>
      </c>
      <c r="F176" s="41"/>
      <c r="G176" s="41"/>
      <c r="H176" s="41"/>
      <c r="I176" s="41"/>
      <c r="J176" s="53"/>
      <c r="K176" s="53"/>
      <c r="L176" s="53"/>
      <c r="M176" s="53"/>
      <c r="N176" s="53"/>
      <c r="O176" s="53"/>
      <c r="P176" s="53"/>
      <c r="Q176" s="53"/>
    </row>
    <row r="177" spans="1:17" s="38" customFormat="1" ht="14.1" customHeight="1" x14ac:dyDescent="0.25">
      <c r="A177" s="39"/>
      <c r="B177" s="12" t="s">
        <v>79</v>
      </c>
      <c r="C177" s="40"/>
      <c r="D177" s="40">
        <v>10</v>
      </c>
      <c r="E177" s="40">
        <v>10</v>
      </c>
      <c r="F177" s="41"/>
      <c r="G177" s="41"/>
      <c r="H177" s="41"/>
      <c r="I177" s="41"/>
      <c r="J177" s="53"/>
      <c r="K177" s="53"/>
      <c r="L177" s="53"/>
      <c r="M177" s="53"/>
      <c r="N177" s="53"/>
      <c r="O177" s="53"/>
      <c r="P177" s="53"/>
      <c r="Q177" s="53"/>
    </row>
    <row r="178" spans="1:17" s="38" customFormat="1" ht="14.1" customHeight="1" x14ac:dyDescent="0.25">
      <c r="A178" s="39"/>
      <c r="B178" s="12" t="s">
        <v>161</v>
      </c>
      <c r="C178" s="40"/>
      <c r="D178" s="40">
        <v>20</v>
      </c>
      <c r="E178" s="40">
        <v>20</v>
      </c>
      <c r="F178" s="41"/>
      <c r="G178" s="41"/>
      <c r="H178" s="41"/>
      <c r="I178" s="41"/>
      <c r="J178" s="53"/>
      <c r="K178" s="53"/>
      <c r="L178" s="53"/>
      <c r="M178" s="53"/>
      <c r="N178" s="53"/>
      <c r="O178" s="53"/>
      <c r="P178" s="53"/>
      <c r="Q178" s="53"/>
    </row>
    <row r="179" spans="1:17" s="38" customFormat="1" ht="14.1" customHeight="1" x14ac:dyDescent="0.25">
      <c r="A179" s="39"/>
      <c r="B179" s="12" t="s">
        <v>81</v>
      </c>
      <c r="C179" s="40"/>
      <c r="D179" s="40">
        <v>6</v>
      </c>
      <c r="E179" s="40">
        <v>6</v>
      </c>
      <c r="F179" s="41"/>
      <c r="G179" s="41"/>
      <c r="H179" s="41"/>
      <c r="I179" s="41"/>
      <c r="J179" s="53"/>
      <c r="K179" s="53"/>
      <c r="L179" s="53"/>
      <c r="M179" s="53"/>
      <c r="N179" s="53"/>
      <c r="O179" s="53"/>
      <c r="P179" s="53"/>
      <c r="Q179" s="53"/>
    </row>
    <row r="180" spans="1:17" s="38" customFormat="1" ht="14.1" customHeight="1" x14ac:dyDescent="0.25">
      <c r="A180" s="39"/>
      <c r="B180" s="12" t="s">
        <v>77</v>
      </c>
      <c r="C180" s="40"/>
      <c r="D180" s="40">
        <v>5</v>
      </c>
      <c r="E180" s="40">
        <v>5</v>
      </c>
      <c r="F180" s="41"/>
      <c r="G180" s="41"/>
      <c r="H180" s="41"/>
      <c r="I180" s="41"/>
      <c r="J180" s="53"/>
      <c r="K180" s="53"/>
      <c r="L180" s="53"/>
      <c r="M180" s="53"/>
      <c r="N180" s="53"/>
      <c r="O180" s="53"/>
      <c r="P180" s="53"/>
      <c r="Q180" s="53"/>
    </row>
    <row r="181" spans="1:17" s="38" customFormat="1" ht="14.1" customHeight="1" x14ac:dyDescent="0.25">
      <c r="A181" s="39">
        <v>512</v>
      </c>
      <c r="B181" s="14" t="s">
        <v>38</v>
      </c>
      <c r="C181" s="40" t="s">
        <v>39</v>
      </c>
      <c r="D181" s="40"/>
      <c r="E181" s="40"/>
      <c r="F181" s="41">
        <v>20.399999999999999</v>
      </c>
      <c r="G181" s="41">
        <v>13.6</v>
      </c>
      <c r="H181" s="41">
        <v>3.6</v>
      </c>
      <c r="I181" s="41">
        <v>215</v>
      </c>
      <c r="J181" s="53">
        <v>0</v>
      </c>
      <c r="K181" s="53">
        <v>0.1</v>
      </c>
      <c r="L181" s="53">
        <v>4.3</v>
      </c>
      <c r="M181" s="53">
        <v>0.04</v>
      </c>
      <c r="N181" s="53">
        <v>36</v>
      </c>
      <c r="O181" s="53">
        <v>27.5</v>
      </c>
      <c r="P181" s="53">
        <v>0.65</v>
      </c>
      <c r="Q181" s="53">
        <v>4.96</v>
      </c>
    </row>
    <row r="182" spans="1:17" s="38" customFormat="1" ht="14.1" customHeight="1" x14ac:dyDescent="0.25">
      <c r="A182" s="39"/>
      <c r="B182" s="12" t="s">
        <v>123</v>
      </c>
      <c r="C182" s="40"/>
      <c r="D182" s="40">
        <v>51</v>
      </c>
      <c r="E182" s="40">
        <v>51</v>
      </c>
      <c r="F182" s="41"/>
      <c r="G182" s="41"/>
      <c r="H182" s="41"/>
      <c r="I182" s="41"/>
      <c r="J182" s="53"/>
      <c r="K182" s="53"/>
      <c r="L182" s="53"/>
      <c r="M182" s="53"/>
      <c r="N182" s="53"/>
      <c r="O182" s="53"/>
      <c r="P182" s="53"/>
      <c r="Q182" s="53"/>
    </row>
    <row r="183" spans="1:17" s="38" customFormat="1" ht="14.1" customHeight="1" x14ac:dyDescent="0.25">
      <c r="A183" s="39"/>
      <c r="B183" s="12" t="s">
        <v>77</v>
      </c>
      <c r="C183" s="40"/>
      <c r="D183" s="40">
        <v>5</v>
      </c>
      <c r="E183" s="40">
        <v>5</v>
      </c>
      <c r="F183" s="41"/>
      <c r="G183" s="41"/>
      <c r="H183" s="41"/>
      <c r="I183" s="41"/>
      <c r="J183" s="53"/>
      <c r="K183" s="53"/>
      <c r="L183" s="53"/>
      <c r="M183" s="53"/>
      <c r="N183" s="53"/>
      <c r="O183" s="53"/>
      <c r="P183" s="53"/>
      <c r="Q183" s="53"/>
    </row>
    <row r="184" spans="1:17" s="38" customFormat="1" ht="14.1" customHeight="1" x14ac:dyDescent="0.25">
      <c r="A184" s="40" t="s">
        <v>18</v>
      </c>
      <c r="B184" s="14" t="s">
        <v>43</v>
      </c>
      <c r="C184" s="12">
        <v>200</v>
      </c>
      <c r="D184" s="12"/>
      <c r="E184" s="12"/>
      <c r="F184" s="12">
        <v>0</v>
      </c>
      <c r="G184" s="12">
        <v>0</v>
      </c>
      <c r="H184" s="12">
        <v>18</v>
      </c>
      <c r="I184" s="12">
        <v>75</v>
      </c>
      <c r="J184" s="12">
        <v>0.17</v>
      </c>
      <c r="K184" s="12">
        <v>0.4</v>
      </c>
      <c r="L184" s="12">
        <v>28</v>
      </c>
      <c r="M184" s="12">
        <v>3.3</v>
      </c>
      <c r="N184" s="12">
        <v>0</v>
      </c>
      <c r="O184" s="12">
        <v>0</v>
      </c>
      <c r="P184" s="12">
        <v>0</v>
      </c>
      <c r="Q184" s="12">
        <v>0</v>
      </c>
    </row>
    <row r="185" spans="1:17" s="38" customFormat="1" ht="14.1" customHeight="1" x14ac:dyDescent="0.25">
      <c r="A185" s="40"/>
      <c r="B185" s="12" t="s">
        <v>98</v>
      </c>
      <c r="C185" s="12"/>
      <c r="D185" s="12">
        <v>9</v>
      </c>
      <c r="E185" s="12">
        <v>9</v>
      </c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</row>
    <row r="186" spans="1:17" s="38" customFormat="1" ht="14.1" customHeight="1" x14ac:dyDescent="0.25">
      <c r="A186" s="42"/>
      <c r="B186" s="44" t="s">
        <v>33</v>
      </c>
      <c r="C186" s="41" t="s">
        <v>34</v>
      </c>
      <c r="D186" s="41"/>
      <c r="E186" s="41"/>
      <c r="F186" s="41">
        <v>5.5</v>
      </c>
      <c r="G186" s="41">
        <v>0.7</v>
      </c>
      <c r="H186" s="41">
        <v>33.299999999999997</v>
      </c>
      <c r="I186" s="41">
        <v>158</v>
      </c>
      <c r="J186" s="53">
        <v>0</v>
      </c>
      <c r="K186" s="53">
        <v>0.1</v>
      </c>
      <c r="L186" s="53">
        <v>0</v>
      </c>
      <c r="M186" s="53">
        <v>0</v>
      </c>
      <c r="N186" s="53">
        <v>30.5</v>
      </c>
      <c r="O186" s="53">
        <v>23.5</v>
      </c>
      <c r="P186" s="53">
        <v>0.8</v>
      </c>
      <c r="Q186" s="53">
        <v>1.5</v>
      </c>
    </row>
    <row r="187" spans="1:17" s="38" customFormat="1" ht="14.1" customHeight="1" x14ac:dyDescent="0.25">
      <c r="A187" s="42"/>
      <c r="B187" s="43" t="s">
        <v>35</v>
      </c>
      <c r="C187" s="41"/>
      <c r="D187" s="41"/>
      <c r="E187" s="41"/>
      <c r="F187" s="45">
        <f t="shared" ref="F187:Q187" si="6">SUM(F161:F186)</f>
        <v>41.89</v>
      </c>
      <c r="G187" s="45">
        <f t="shared" si="6"/>
        <v>36.39</v>
      </c>
      <c r="H187" s="45">
        <f t="shared" si="6"/>
        <v>96.960000000000008</v>
      </c>
      <c r="I187" s="45">
        <f t="shared" si="6"/>
        <v>883.6</v>
      </c>
      <c r="J187" s="45">
        <f t="shared" si="6"/>
        <v>0.57000000000000006</v>
      </c>
      <c r="K187" s="45">
        <f t="shared" si="6"/>
        <v>0.89</v>
      </c>
      <c r="L187" s="45">
        <f t="shared" si="6"/>
        <v>54.120000000000005</v>
      </c>
      <c r="M187" s="45">
        <f t="shared" si="6"/>
        <v>3.36</v>
      </c>
      <c r="N187" s="45">
        <f t="shared" si="6"/>
        <v>212.06</v>
      </c>
      <c r="O187" s="45">
        <f t="shared" si="6"/>
        <v>254.24</v>
      </c>
      <c r="P187" s="45">
        <f t="shared" si="6"/>
        <v>32.4</v>
      </c>
      <c r="Q187" s="45">
        <f t="shared" si="6"/>
        <v>247.92</v>
      </c>
    </row>
    <row r="188" spans="1:17" s="38" customFormat="1" ht="14.1" customHeight="1" x14ac:dyDescent="0.25">
      <c r="A188" s="99" t="s">
        <v>26</v>
      </c>
      <c r="B188" s="100"/>
      <c r="C188" s="100"/>
      <c r="D188" s="100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1"/>
    </row>
    <row r="189" spans="1:17" s="38" customFormat="1" ht="14.1" customHeight="1" x14ac:dyDescent="0.25">
      <c r="A189" s="46" t="s">
        <v>18</v>
      </c>
      <c r="B189" s="43" t="s">
        <v>70</v>
      </c>
      <c r="C189" s="47">
        <v>60</v>
      </c>
      <c r="D189" s="47"/>
      <c r="E189" s="47"/>
      <c r="F189" s="47">
        <v>0.48</v>
      </c>
      <c r="G189" s="47">
        <v>9</v>
      </c>
      <c r="H189" s="47">
        <v>2.0499999999999998</v>
      </c>
      <c r="I189" s="47">
        <v>91.2</v>
      </c>
      <c r="J189" s="54">
        <v>0</v>
      </c>
      <c r="K189" s="54">
        <v>0</v>
      </c>
      <c r="L189" s="54">
        <v>7</v>
      </c>
      <c r="M189" s="54">
        <v>0.14000000000000001</v>
      </c>
      <c r="N189" s="54">
        <v>6.55</v>
      </c>
      <c r="O189" s="54">
        <v>0</v>
      </c>
      <c r="P189" s="54">
        <v>0.26</v>
      </c>
      <c r="Q189" s="54">
        <v>20.12</v>
      </c>
    </row>
    <row r="190" spans="1:17" s="38" customFormat="1" ht="14.1" customHeight="1" x14ac:dyDescent="0.25">
      <c r="A190" s="46"/>
      <c r="B190" s="44" t="s">
        <v>71</v>
      </c>
      <c r="C190" s="47"/>
      <c r="D190" s="47">
        <v>33</v>
      </c>
      <c r="E190" s="47">
        <v>30</v>
      </c>
      <c r="F190" s="47"/>
      <c r="G190" s="47"/>
      <c r="H190" s="47"/>
      <c r="I190" s="47"/>
      <c r="J190" s="54"/>
      <c r="K190" s="54"/>
      <c r="L190" s="54"/>
      <c r="M190" s="54"/>
      <c r="N190" s="54"/>
      <c r="O190" s="54"/>
      <c r="P190" s="54"/>
      <c r="Q190" s="54"/>
    </row>
    <row r="191" spans="1:17" s="38" customFormat="1" ht="14.1" customHeight="1" x14ac:dyDescent="0.25">
      <c r="A191" s="46"/>
      <c r="B191" s="44" t="s">
        <v>72</v>
      </c>
      <c r="C191" s="47"/>
      <c r="D191" s="47">
        <v>34</v>
      </c>
      <c r="E191" s="47">
        <v>30</v>
      </c>
      <c r="F191" s="47"/>
      <c r="G191" s="47"/>
      <c r="H191" s="47"/>
      <c r="I191" s="47"/>
      <c r="J191" s="54"/>
      <c r="K191" s="54"/>
      <c r="L191" s="54"/>
      <c r="M191" s="54"/>
      <c r="N191" s="54"/>
      <c r="O191" s="54"/>
      <c r="P191" s="54"/>
      <c r="Q191" s="54"/>
    </row>
    <row r="192" spans="1:17" s="38" customFormat="1" ht="14.1" customHeight="1" x14ac:dyDescent="0.25">
      <c r="A192" s="46"/>
      <c r="B192" s="44" t="s">
        <v>73</v>
      </c>
      <c r="C192" s="47"/>
      <c r="D192" s="47">
        <v>5</v>
      </c>
      <c r="E192" s="47">
        <v>5</v>
      </c>
      <c r="F192" s="47"/>
      <c r="G192" s="47"/>
      <c r="H192" s="47"/>
      <c r="I192" s="47"/>
      <c r="J192" s="54"/>
      <c r="K192" s="54"/>
      <c r="L192" s="54"/>
      <c r="M192" s="54"/>
      <c r="N192" s="54"/>
      <c r="O192" s="54"/>
      <c r="P192" s="54"/>
      <c r="Q192" s="54"/>
    </row>
    <row r="193" spans="1:18" s="38" customFormat="1" ht="14.1" customHeight="1" x14ac:dyDescent="0.25">
      <c r="A193" s="42">
        <v>124</v>
      </c>
      <c r="B193" s="52" t="s">
        <v>56</v>
      </c>
      <c r="C193" s="41" t="s">
        <v>24</v>
      </c>
      <c r="D193" s="41"/>
      <c r="E193" s="41"/>
      <c r="F193" s="41">
        <v>1.9</v>
      </c>
      <c r="G193" s="41">
        <v>5.44</v>
      </c>
      <c r="H193" s="41">
        <v>8.3000000000000007</v>
      </c>
      <c r="I193" s="41">
        <v>91.4</v>
      </c>
      <c r="J193" s="53">
        <v>0.1</v>
      </c>
      <c r="K193" s="53">
        <v>0.14000000000000001</v>
      </c>
      <c r="L193" s="53">
        <v>15.2</v>
      </c>
      <c r="M193" s="53">
        <v>0.03</v>
      </c>
      <c r="N193" s="53">
        <v>62.25</v>
      </c>
      <c r="O193" s="53">
        <v>56.52</v>
      </c>
      <c r="P193" s="53">
        <v>1.2</v>
      </c>
      <c r="Q193" s="53">
        <v>45.09</v>
      </c>
    </row>
    <row r="194" spans="1:18" s="38" customFormat="1" ht="14.1" customHeight="1" x14ac:dyDescent="0.25">
      <c r="A194" s="42"/>
      <c r="B194" s="48" t="s">
        <v>135</v>
      </c>
      <c r="C194" s="41"/>
      <c r="D194" s="41">
        <v>50</v>
      </c>
      <c r="E194" s="41">
        <v>40</v>
      </c>
      <c r="F194" s="41"/>
      <c r="G194" s="41"/>
      <c r="H194" s="41"/>
      <c r="I194" s="41"/>
      <c r="J194" s="53"/>
      <c r="K194" s="53"/>
      <c r="L194" s="53"/>
      <c r="M194" s="53"/>
      <c r="N194" s="53"/>
      <c r="O194" s="53"/>
      <c r="P194" s="53"/>
      <c r="Q194" s="53"/>
    </row>
    <row r="195" spans="1:18" s="38" customFormat="1" ht="14.1" customHeight="1" x14ac:dyDescent="0.25">
      <c r="A195" s="42"/>
      <c r="B195" s="48" t="s">
        <v>75</v>
      </c>
      <c r="C195" s="41"/>
      <c r="D195" s="41">
        <v>32</v>
      </c>
      <c r="E195" s="41">
        <v>24</v>
      </c>
      <c r="F195" s="41"/>
      <c r="G195" s="41"/>
      <c r="H195" s="41"/>
      <c r="I195" s="41"/>
      <c r="J195" s="53"/>
      <c r="K195" s="53"/>
      <c r="L195" s="53"/>
      <c r="M195" s="53"/>
      <c r="N195" s="53"/>
      <c r="O195" s="53"/>
      <c r="P195" s="53"/>
      <c r="Q195" s="53"/>
    </row>
    <row r="196" spans="1:18" s="38" customFormat="1" ht="14.1" customHeight="1" x14ac:dyDescent="0.25">
      <c r="A196" s="42"/>
      <c r="B196" s="48" t="s">
        <v>88</v>
      </c>
      <c r="C196" s="41"/>
      <c r="D196" s="41">
        <v>10</v>
      </c>
      <c r="E196" s="41">
        <v>8</v>
      </c>
      <c r="F196" s="41"/>
      <c r="G196" s="41"/>
      <c r="H196" s="41"/>
      <c r="I196" s="41"/>
      <c r="J196" s="53"/>
      <c r="K196" s="53"/>
      <c r="L196" s="53"/>
      <c r="M196" s="53"/>
      <c r="N196" s="53"/>
      <c r="O196" s="53"/>
      <c r="P196" s="53"/>
      <c r="Q196" s="53"/>
    </row>
    <row r="197" spans="1:18" s="38" customFormat="1" ht="14.1" customHeight="1" x14ac:dyDescent="0.25">
      <c r="A197" s="42"/>
      <c r="B197" s="48" t="s">
        <v>76</v>
      </c>
      <c r="C197" s="41"/>
      <c r="D197" s="41">
        <v>10</v>
      </c>
      <c r="E197" s="41">
        <v>8</v>
      </c>
      <c r="F197" s="41"/>
      <c r="G197" s="41"/>
      <c r="H197" s="41"/>
      <c r="I197" s="41"/>
      <c r="J197" s="53"/>
      <c r="K197" s="53"/>
      <c r="L197" s="53"/>
      <c r="M197" s="53"/>
      <c r="N197" s="53"/>
      <c r="O197" s="53"/>
      <c r="P197" s="53"/>
      <c r="Q197" s="53"/>
    </row>
    <row r="198" spans="1:18" s="38" customFormat="1" ht="14.1" customHeight="1" x14ac:dyDescent="0.25">
      <c r="A198" s="42"/>
      <c r="B198" s="48" t="s">
        <v>77</v>
      </c>
      <c r="C198" s="41"/>
      <c r="D198" s="41">
        <v>4</v>
      </c>
      <c r="E198" s="41">
        <v>4</v>
      </c>
      <c r="F198" s="41"/>
      <c r="G198" s="41"/>
      <c r="H198" s="41"/>
      <c r="I198" s="41"/>
      <c r="J198" s="53"/>
      <c r="K198" s="53"/>
      <c r="L198" s="53"/>
      <c r="M198" s="53"/>
      <c r="N198" s="53"/>
      <c r="O198" s="53"/>
      <c r="P198" s="53"/>
      <c r="Q198" s="53"/>
    </row>
    <row r="199" spans="1:18" s="38" customFormat="1" ht="14.1" customHeight="1" x14ac:dyDescent="0.25">
      <c r="A199" s="42"/>
      <c r="B199" s="48" t="s">
        <v>105</v>
      </c>
      <c r="C199" s="41"/>
      <c r="D199" s="41">
        <v>10</v>
      </c>
      <c r="E199" s="41">
        <v>10</v>
      </c>
      <c r="F199" s="41"/>
      <c r="G199" s="41"/>
      <c r="H199" s="41"/>
      <c r="I199" s="41"/>
      <c r="J199" s="53"/>
      <c r="K199" s="53"/>
      <c r="L199" s="53"/>
      <c r="M199" s="53"/>
      <c r="N199" s="53"/>
      <c r="O199" s="53"/>
      <c r="P199" s="53"/>
      <c r="Q199" s="53"/>
    </row>
    <row r="200" spans="1:18" s="38" customFormat="1" ht="14.1" customHeight="1" x14ac:dyDescent="0.25">
      <c r="A200" s="42">
        <v>487</v>
      </c>
      <c r="B200" s="52" t="s">
        <v>57</v>
      </c>
      <c r="C200" s="41">
        <v>90</v>
      </c>
      <c r="D200" s="41"/>
      <c r="E200" s="41"/>
      <c r="F200" s="41">
        <v>18.7</v>
      </c>
      <c r="G200" s="41">
        <v>7.38</v>
      </c>
      <c r="H200" s="41">
        <v>1.62</v>
      </c>
      <c r="I200" s="41">
        <v>216</v>
      </c>
      <c r="J200" s="53">
        <v>0</v>
      </c>
      <c r="K200" s="53">
        <v>0.17</v>
      </c>
      <c r="L200" s="53">
        <v>4.3</v>
      </c>
      <c r="M200" s="53">
        <v>0</v>
      </c>
      <c r="N200" s="53">
        <v>38.25</v>
      </c>
      <c r="O200" s="53">
        <v>41.5</v>
      </c>
      <c r="P200" s="53">
        <v>3.8</v>
      </c>
      <c r="Q200" s="53">
        <v>394.5</v>
      </c>
      <c r="R200" s="38" t="s">
        <v>69</v>
      </c>
    </row>
    <row r="201" spans="1:18" s="38" customFormat="1" ht="14.1" customHeight="1" x14ac:dyDescent="0.25">
      <c r="A201" s="42"/>
      <c r="B201" s="48" t="s">
        <v>136</v>
      </c>
      <c r="C201" s="41"/>
      <c r="D201" s="41">
        <v>142</v>
      </c>
      <c r="E201" s="41">
        <v>100</v>
      </c>
      <c r="F201" s="41"/>
      <c r="G201" s="41"/>
      <c r="H201" s="41"/>
      <c r="I201" s="41"/>
      <c r="J201" s="53"/>
      <c r="K201" s="53"/>
      <c r="L201" s="53"/>
      <c r="M201" s="53"/>
      <c r="N201" s="53"/>
      <c r="O201" s="53"/>
      <c r="P201" s="53"/>
      <c r="Q201" s="53"/>
    </row>
    <row r="202" spans="1:18" s="38" customFormat="1" ht="14.1" customHeight="1" x14ac:dyDescent="0.25">
      <c r="A202" s="42"/>
      <c r="B202" s="48" t="s">
        <v>107</v>
      </c>
      <c r="C202" s="41"/>
      <c r="D202" s="41">
        <v>3</v>
      </c>
      <c r="E202" s="41">
        <v>2</v>
      </c>
      <c r="F202" s="41"/>
      <c r="G202" s="41"/>
      <c r="H202" s="41"/>
      <c r="I202" s="41"/>
      <c r="J202" s="53"/>
      <c r="K202" s="53"/>
      <c r="L202" s="53"/>
      <c r="M202" s="53"/>
      <c r="N202" s="53"/>
      <c r="O202" s="53"/>
      <c r="P202" s="53"/>
      <c r="Q202" s="53"/>
    </row>
    <row r="203" spans="1:18" s="38" customFormat="1" ht="14.1" customHeight="1" x14ac:dyDescent="0.25">
      <c r="A203" s="40">
        <v>520</v>
      </c>
      <c r="B203" s="14" t="s">
        <v>47</v>
      </c>
      <c r="C203" s="10">
        <v>150</v>
      </c>
      <c r="D203" s="10"/>
      <c r="E203" s="10"/>
      <c r="F203" s="10">
        <v>3.05</v>
      </c>
      <c r="G203" s="10">
        <v>4.97</v>
      </c>
      <c r="H203" s="10">
        <v>20.7</v>
      </c>
      <c r="I203" s="10">
        <v>140</v>
      </c>
      <c r="J203" s="10">
        <v>0.05</v>
      </c>
      <c r="K203" s="10">
        <v>0.14000000000000001</v>
      </c>
      <c r="L203" s="10">
        <v>0.47</v>
      </c>
      <c r="M203" s="10">
        <v>0.49</v>
      </c>
      <c r="N203" s="10">
        <v>13.75</v>
      </c>
      <c r="O203" s="10">
        <v>43.9</v>
      </c>
      <c r="P203" s="10">
        <v>1.48</v>
      </c>
      <c r="Q203" s="10">
        <v>72.94</v>
      </c>
    </row>
    <row r="204" spans="1:18" s="38" customFormat="1" ht="14.1" customHeight="1" x14ac:dyDescent="0.25">
      <c r="A204" s="40"/>
      <c r="B204" s="12" t="s">
        <v>75</v>
      </c>
      <c r="C204" s="10"/>
      <c r="D204" s="10">
        <v>170</v>
      </c>
      <c r="E204" s="10">
        <v>128</v>
      </c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</row>
    <row r="205" spans="1:18" s="38" customFormat="1" ht="14.1" customHeight="1" x14ac:dyDescent="0.25">
      <c r="A205" s="40"/>
      <c r="B205" s="12" t="s">
        <v>80</v>
      </c>
      <c r="C205" s="10"/>
      <c r="D205" s="10">
        <v>24</v>
      </c>
      <c r="E205" s="10">
        <v>24</v>
      </c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</row>
    <row r="206" spans="1:18" s="38" customFormat="1" ht="14.1" customHeight="1" x14ac:dyDescent="0.25">
      <c r="A206" s="40"/>
      <c r="B206" s="12" t="s">
        <v>77</v>
      </c>
      <c r="C206" s="10"/>
      <c r="D206" s="10">
        <v>5</v>
      </c>
      <c r="E206" s="10">
        <v>5</v>
      </c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</row>
    <row r="207" spans="1:18" s="38" customFormat="1" ht="14.1" customHeight="1" x14ac:dyDescent="0.25">
      <c r="A207" s="42">
        <v>82</v>
      </c>
      <c r="B207" s="43" t="s">
        <v>61</v>
      </c>
      <c r="C207" s="41">
        <v>200</v>
      </c>
      <c r="D207" s="41"/>
      <c r="E207" s="41"/>
      <c r="F207" s="41">
        <v>0</v>
      </c>
      <c r="G207" s="41">
        <v>0</v>
      </c>
      <c r="H207" s="41">
        <v>18.399999999999999</v>
      </c>
      <c r="I207" s="41">
        <v>73.599999999999994</v>
      </c>
      <c r="J207" s="53">
        <v>0</v>
      </c>
      <c r="K207" s="53">
        <v>0.3</v>
      </c>
      <c r="L207" s="53">
        <v>20</v>
      </c>
      <c r="M207" s="53">
        <v>2.34</v>
      </c>
      <c r="N207" s="53">
        <v>0</v>
      </c>
      <c r="O207" s="53">
        <v>0</v>
      </c>
      <c r="P207" s="53">
        <v>0</v>
      </c>
      <c r="Q207" s="53">
        <v>0</v>
      </c>
    </row>
    <row r="208" spans="1:18" s="38" customFormat="1" ht="14.1" customHeight="1" x14ac:dyDescent="0.25">
      <c r="A208" s="42"/>
      <c r="B208" s="43" t="s">
        <v>150</v>
      </c>
      <c r="C208" s="41"/>
      <c r="D208" s="41">
        <v>25</v>
      </c>
      <c r="E208" s="41">
        <v>25</v>
      </c>
      <c r="F208" s="41"/>
      <c r="G208" s="41"/>
      <c r="H208" s="41"/>
      <c r="I208" s="41"/>
      <c r="J208" s="53"/>
      <c r="K208" s="53"/>
      <c r="L208" s="53"/>
      <c r="M208" s="53"/>
      <c r="N208" s="53"/>
      <c r="O208" s="53"/>
      <c r="P208" s="53"/>
      <c r="Q208" s="53"/>
    </row>
    <row r="209" spans="1:17" s="38" customFormat="1" ht="14.1" customHeight="1" x14ac:dyDescent="0.25">
      <c r="A209" s="42"/>
      <c r="B209" s="91" t="s">
        <v>33</v>
      </c>
      <c r="C209" s="41" t="s">
        <v>34</v>
      </c>
      <c r="D209" s="41"/>
      <c r="E209" s="41"/>
      <c r="F209" s="41">
        <v>5.5</v>
      </c>
      <c r="G209" s="41">
        <v>0.7</v>
      </c>
      <c r="H209" s="41">
        <v>33.299999999999997</v>
      </c>
      <c r="I209" s="41">
        <v>158</v>
      </c>
      <c r="J209" s="53">
        <v>0</v>
      </c>
      <c r="K209" s="53">
        <v>0.1</v>
      </c>
      <c r="L209" s="53">
        <v>0</v>
      </c>
      <c r="M209" s="53">
        <v>0</v>
      </c>
      <c r="N209" s="53">
        <v>30.5</v>
      </c>
      <c r="O209" s="53">
        <v>23.5</v>
      </c>
      <c r="P209" s="53">
        <v>0.8</v>
      </c>
      <c r="Q209" s="53">
        <v>1.5</v>
      </c>
    </row>
    <row r="210" spans="1:17" s="38" customFormat="1" ht="14.1" customHeight="1" x14ac:dyDescent="0.25">
      <c r="A210" s="42"/>
      <c r="B210" s="52" t="s">
        <v>35</v>
      </c>
      <c r="C210" s="41"/>
      <c r="D210" s="41"/>
      <c r="E210" s="41"/>
      <c r="F210" s="45">
        <f t="shared" ref="F210:Q210" si="7">SUM(F189:F209)</f>
        <v>29.63</v>
      </c>
      <c r="G210" s="45">
        <f t="shared" si="7"/>
        <v>27.49</v>
      </c>
      <c r="H210" s="45">
        <f t="shared" si="7"/>
        <v>84.37</v>
      </c>
      <c r="I210" s="45">
        <f t="shared" si="7"/>
        <v>770.2</v>
      </c>
      <c r="J210" s="45">
        <f t="shared" si="7"/>
        <v>0.15000000000000002</v>
      </c>
      <c r="K210" s="45">
        <f t="shared" si="7"/>
        <v>0.85</v>
      </c>
      <c r="L210" s="45">
        <f t="shared" si="7"/>
        <v>46.97</v>
      </c>
      <c r="M210" s="45">
        <f t="shared" si="7"/>
        <v>3</v>
      </c>
      <c r="N210" s="45">
        <f t="shared" si="7"/>
        <v>151.30000000000001</v>
      </c>
      <c r="O210" s="45">
        <f t="shared" si="7"/>
        <v>165.42000000000002</v>
      </c>
      <c r="P210" s="45">
        <f t="shared" si="7"/>
        <v>7.54</v>
      </c>
      <c r="Q210" s="45">
        <f t="shared" si="7"/>
        <v>534.15000000000009</v>
      </c>
    </row>
    <row r="211" spans="1:17" s="38" customFormat="1" ht="1.5" customHeight="1" x14ac:dyDescent="0.25">
      <c r="A211" s="60"/>
      <c r="B211" s="61"/>
      <c r="C211" s="62"/>
      <c r="D211" s="62"/>
      <c r="E211" s="62"/>
      <c r="F211" s="63"/>
      <c r="G211" s="63"/>
      <c r="H211" s="63"/>
      <c r="I211" s="63"/>
      <c r="J211" s="64"/>
      <c r="K211" s="64"/>
      <c r="L211" s="64"/>
      <c r="M211" s="64"/>
      <c r="N211" s="64"/>
      <c r="O211" s="64"/>
      <c r="P211" s="64"/>
      <c r="Q211" s="65"/>
    </row>
    <row r="212" spans="1:17" s="38" customFormat="1" ht="16.5" customHeight="1" x14ac:dyDescent="0.25">
      <c r="A212" s="99" t="s">
        <v>27</v>
      </c>
      <c r="B212" s="100"/>
      <c r="C212" s="100"/>
      <c r="D212" s="100"/>
      <c r="E212" s="100"/>
      <c r="F212" s="100"/>
      <c r="G212" s="100"/>
      <c r="H212" s="100"/>
      <c r="I212" s="100"/>
      <c r="J212" s="100"/>
      <c r="K212" s="100"/>
      <c r="L212" s="100"/>
      <c r="M212" s="100"/>
      <c r="N212" s="100"/>
      <c r="O212" s="100"/>
      <c r="P212" s="100"/>
      <c r="Q212" s="101"/>
    </row>
    <row r="213" spans="1:17" s="38" customFormat="1" ht="14.1" customHeight="1" x14ac:dyDescent="0.25">
      <c r="A213" s="46">
        <v>71</v>
      </c>
      <c r="B213" s="43" t="s">
        <v>55</v>
      </c>
      <c r="C213" s="47">
        <v>80</v>
      </c>
      <c r="D213" s="47"/>
      <c r="E213" s="47"/>
      <c r="F213" s="47">
        <v>1.1200000000000001</v>
      </c>
      <c r="G213" s="47">
        <v>8.08</v>
      </c>
      <c r="H213" s="47">
        <v>5.4</v>
      </c>
      <c r="I213" s="47">
        <v>99.2</v>
      </c>
      <c r="J213" s="54">
        <v>0</v>
      </c>
      <c r="K213" s="54">
        <v>1.6E-2</v>
      </c>
      <c r="L213" s="54">
        <v>12.9</v>
      </c>
      <c r="M213" s="54">
        <v>0.2</v>
      </c>
      <c r="N213" s="54">
        <v>36.200000000000003</v>
      </c>
      <c r="O213" s="54">
        <v>78.5</v>
      </c>
      <c r="P213" s="54">
        <v>1</v>
      </c>
      <c r="Q213" s="54">
        <v>23.7</v>
      </c>
    </row>
    <row r="214" spans="1:17" s="38" customFormat="1" ht="14.1" customHeight="1" x14ac:dyDescent="0.25">
      <c r="A214" s="46"/>
      <c r="B214" s="44" t="s">
        <v>75</v>
      </c>
      <c r="C214" s="47"/>
      <c r="D214" s="47">
        <v>23</v>
      </c>
      <c r="E214" s="47">
        <v>17</v>
      </c>
      <c r="F214" s="47"/>
      <c r="G214" s="47"/>
      <c r="H214" s="47"/>
      <c r="I214" s="47"/>
      <c r="J214" s="54"/>
      <c r="K214" s="54"/>
      <c r="L214" s="54"/>
      <c r="M214" s="54"/>
      <c r="N214" s="54"/>
      <c r="O214" s="54"/>
      <c r="P214" s="54"/>
      <c r="Q214" s="54"/>
    </row>
    <row r="215" spans="1:17" s="38" customFormat="1" ht="14.1" customHeight="1" x14ac:dyDescent="0.25">
      <c r="A215" s="46"/>
      <c r="B215" s="44" t="s">
        <v>137</v>
      </c>
      <c r="C215" s="47"/>
      <c r="D215" s="47">
        <v>15</v>
      </c>
      <c r="E215" s="47">
        <v>12</v>
      </c>
      <c r="F215" s="47"/>
      <c r="G215" s="47"/>
      <c r="H215" s="47"/>
      <c r="I215" s="47"/>
      <c r="J215" s="54"/>
      <c r="K215" s="54"/>
      <c r="L215" s="54"/>
      <c r="M215" s="54"/>
      <c r="N215" s="54"/>
      <c r="O215" s="54"/>
      <c r="P215" s="54"/>
      <c r="Q215" s="54"/>
    </row>
    <row r="216" spans="1:17" s="38" customFormat="1" ht="14.1" customHeight="1" x14ac:dyDescent="0.25">
      <c r="A216" s="46"/>
      <c r="B216" s="44" t="s">
        <v>88</v>
      </c>
      <c r="C216" s="47"/>
      <c r="D216" s="47">
        <v>10.4</v>
      </c>
      <c r="E216" s="47">
        <v>8</v>
      </c>
      <c r="F216" s="47"/>
      <c r="G216" s="47"/>
      <c r="H216" s="47"/>
      <c r="I216" s="47"/>
      <c r="J216" s="54"/>
      <c r="K216" s="54"/>
      <c r="L216" s="54"/>
      <c r="M216" s="54"/>
      <c r="N216" s="54"/>
      <c r="O216" s="54"/>
      <c r="P216" s="54"/>
      <c r="Q216" s="54"/>
    </row>
    <row r="217" spans="1:17" s="38" customFormat="1" ht="14.1" customHeight="1" x14ac:dyDescent="0.25">
      <c r="A217" s="46"/>
      <c r="B217" s="44" t="s">
        <v>121</v>
      </c>
      <c r="C217" s="47"/>
      <c r="D217" s="47">
        <v>32</v>
      </c>
      <c r="E217" s="47">
        <v>24</v>
      </c>
      <c r="F217" s="47"/>
      <c r="G217" s="47"/>
      <c r="H217" s="47"/>
      <c r="I217" s="47"/>
      <c r="J217" s="54"/>
      <c r="K217" s="54"/>
      <c r="L217" s="54"/>
      <c r="M217" s="54"/>
      <c r="N217" s="54"/>
      <c r="O217" s="54"/>
      <c r="P217" s="54"/>
      <c r="Q217" s="54"/>
    </row>
    <row r="218" spans="1:17" s="38" customFormat="1" ht="14.1" customHeight="1" x14ac:dyDescent="0.25">
      <c r="A218" s="46"/>
      <c r="B218" s="44" t="s">
        <v>138</v>
      </c>
      <c r="C218" s="47"/>
      <c r="D218" s="47">
        <v>14.4</v>
      </c>
      <c r="E218" s="47">
        <v>12</v>
      </c>
      <c r="F218" s="47"/>
      <c r="G218" s="47"/>
      <c r="H218" s="47"/>
      <c r="I218" s="47"/>
      <c r="J218" s="54"/>
      <c r="K218" s="54"/>
      <c r="L218" s="54"/>
      <c r="M218" s="54"/>
      <c r="N218" s="54"/>
      <c r="O218" s="54"/>
      <c r="P218" s="54"/>
      <c r="Q218" s="54"/>
    </row>
    <row r="219" spans="1:17" s="38" customFormat="1" ht="14.1" customHeight="1" x14ac:dyDescent="0.25">
      <c r="A219" s="46"/>
      <c r="B219" s="44" t="s">
        <v>73</v>
      </c>
      <c r="C219" s="47"/>
      <c r="D219" s="47">
        <v>8</v>
      </c>
      <c r="E219" s="47">
        <v>8</v>
      </c>
      <c r="F219" s="47"/>
      <c r="G219" s="47"/>
      <c r="H219" s="47"/>
      <c r="I219" s="47"/>
      <c r="J219" s="54"/>
      <c r="K219" s="54"/>
      <c r="L219" s="54"/>
      <c r="M219" s="54"/>
      <c r="N219" s="54"/>
      <c r="O219" s="54"/>
      <c r="P219" s="54"/>
      <c r="Q219" s="54"/>
    </row>
    <row r="220" spans="1:17" s="38" customFormat="1" ht="14.1" customHeight="1" x14ac:dyDescent="0.25">
      <c r="A220" s="66">
        <v>148</v>
      </c>
      <c r="B220" s="52" t="s">
        <v>68</v>
      </c>
      <c r="C220" s="59" t="s">
        <v>67</v>
      </c>
      <c r="D220" s="59"/>
      <c r="E220" s="59"/>
      <c r="F220" s="41">
        <v>6.08</v>
      </c>
      <c r="G220" s="41">
        <v>6.16</v>
      </c>
      <c r="H220" s="41">
        <v>11.28</v>
      </c>
      <c r="I220" s="12">
        <v>126.4</v>
      </c>
      <c r="J220" s="67">
        <v>0</v>
      </c>
      <c r="K220" s="67">
        <v>0.04</v>
      </c>
      <c r="L220" s="67">
        <v>0.4</v>
      </c>
      <c r="M220" s="67">
        <v>0</v>
      </c>
      <c r="N220" s="67">
        <v>14.6</v>
      </c>
      <c r="O220" s="67">
        <v>10.199999999999999</v>
      </c>
      <c r="P220" s="67">
        <v>0.46</v>
      </c>
      <c r="Q220" s="67">
        <v>12.3</v>
      </c>
    </row>
    <row r="221" spans="1:17" s="38" customFormat="1" ht="14.1" customHeight="1" x14ac:dyDescent="0.25">
      <c r="A221" s="66"/>
      <c r="B221" s="48" t="s">
        <v>139</v>
      </c>
      <c r="C221" s="59"/>
      <c r="D221" s="59">
        <v>16</v>
      </c>
      <c r="E221" s="59">
        <v>16</v>
      </c>
      <c r="F221" s="41"/>
      <c r="G221" s="41"/>
      <c r="H221" s="41"/>
      <c r="I221" s="12"/>
      <c r="J221" s="67"/>
      <c r="K221" s="67"/>
      <c r="L221" s="67"/>
      <c r="M221" s="67"/>
      <c r="N221" s="67"/>
      <c r="O221" s="67"/>
      <c r="P221" s="67"/>
      <c r="Q221" s="67"/>
    </row>
    <row r="222" spans="1:17" s="38" customFormat="1" ht="14.1" customHeight="1" x14ac:dyDescent="0.25">
      <c r="A222" s="66"/>
      <c r="B222" s="48" t="s">
        <v>140</v>
      </c>
      <c r="C222" s="59"/>
      <c r="D222" s="59">
        <v>9.6</v>
      </c>
      <c r="E222" s="59">
        <v>8</v>
      </c>
      <c r="F222" s="41"/>
      <c r="G222" s="41"/>
      <c r="H222" s="41"/>
      <c r="I222" s="12"/>
      <c r="J222" s="67"/>
      <c r="K222" s="67"/>
      <c r="L222" s="67"/>
      <c r="M222" s="67"/>
      <c r="N222" s="67"/>
      <c r="O222" s="67"/>
      <c r="P222" s="67"/>
      <c r="Q222" s="67"/>
    </row>
    <row r="223" spans="1:17" s="38" customFormat="1" ht="14.1" customHeight="1" x14ac:dyDescent="0.25">
      <c r="A223" s="66"/>
      <c r="B223" s="48" t="s">
        <v>107</v>
      </c>
      <c r="C223" s="59"/>
      <c r="D223" s="59">
        <v>9.6</v>
      </c>
      <c r="E223" s="59">
        <v>8</v>
      </c>
      <c r="F223" s="41"/>
      <c r="G223" s="41"/>
      <c r="H223" s="41"/>
      <c r="I223" s="12"/>
      <c r="J223" s="67"/>
      <c r="K223" s="67"/>
      <c r="L223" s="67"/>
      <c r="M223" s="67"/>
      <c r="N223" s="67"/>
      <c r="O223" s="67"/>
      <c r="P223" s="67"/>
      <c r="Q223" s="67"/>
    </row>
    <row r="224" spans="1:17" s="38" customFormat="1" ht="14.1" customHeight="1" x14ac:dyDescent="0.25">
      <c r="A224" s="66"/>
      <c r="B224" s="48" t="s">
        <v>108</v>
      </c>
      <c r="C224" s="59"/>
      <c r="D224" s="59">
        <v>4</v>
      </c>
      <c r="E224" s="59">
        <v>4</v>
      </c>
      <c r="F224" s="41"/>
      <c r="G224" s="41"/>
      <c r="H224" s="41"/>
      <c r="I224" s="12"/>
      <c r="J224" s="67"/>
      <c r="K224" s="67"/>
      <c r="L224" s="67"/>
      <c r="M224" s="67"/>
      <c r="N224" s="67"/>
      <c r="O224" s="67"/>
      <c r="P224" s="67"/>
      <c r="Q224" s="67"/>
    </row>
    <row r="225" spans="1:17" s="38" customFormat="1" ht="14.1" customHeight="1" x14ac:dyDescent="0.25">
      <c r="A225" s="66"/>
      <c r="B225" s="48" t="s">
        <v>141</v>
      </c>
      <c r="C225" s="59"/>
      <c r="D225" s="59">
        <v>36</v>
      </c>
      <c r="E225" s="59">
        <v>26</v>
      </c>
      <c r="F225" s="41"/>
      <c r="G225" s="41"/>
      <c r="H225" s="41"/>
      <c r="I225" s="12"/>
      <c r="J225" s="67"/>
      <c r="K225" s="67"/>
      <c r="L225" s="67"/>
      <c r="M225" s="67"/>
      <c r="N225" s="67"/>
      <c r="O225" s="67"/>
      <c r="P225" s="67"/>
      <c r="Q225" s="67"/>
    </row>
    <row r="226" spans="1:17" s="38" customFormat="1" ht="14.1" customHeight="1" x14ac:dyDescent="0.25">
      <c r="A226" s="40">
        <v>43</v>
      </c>
      <c r="B226" s="87" t="s">
        <v>58</v>
      </c>
      <c r="C226" s="12">
        <v>150</v>
      </c>
      <c r="D226" s="12"/>
      <c r="E226" s="12"/>
      <c r="F226" s="12">
        <v>19.5</v>
      </c>
      <c r="G226" s="12">
        <v>13.2</v>
      </c>
      <c r="H226" s="12">
        <v>22.8</v>
      </c>
      <c r="I226" s="12">
        <v>294</v>
      </c>
      <c r="J226" s="12">
        <v>0</v>
      </c>
      <c r="K226" s="12">
        <v>0</v>
      </c>
      <c r="L226" s="12">
        <v>2.2200000000000002</v>
      </c>
      <c r="M226" s="12">
        <v>0</v>
      </c>
      <c r="N226" s="12">
        <v>188.4</v>
      </c>
      <c r="O226" s="12">
        <v>102</v>
      </c>
      <c r="P226" s="12">
        <v>0.76</v>
      </c>
      <c r="Q226" s="12">
        <v>16.68</v>
      </c>
    </row>
    <row r="227" spans="1:17" s="38" customFormat="1" ht="14.1" customHeight="1" x14ac:dyDescent="0.25">
      <c r="A227" s="40"/>
      <c r="B227" s="13" t="s">
        <v>142</v>
      </c>
      <c r="C227" s="12"/>
      <c r="D227" s="12">
        <v>129</v>
      </c>
      <c r="E227" s="12">
        <v>90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</row>
    <row r="228" spans="1:17" s="38" customFormat="1" ht="14.1" customHeight="1" x14ac:dyDescent="0.25">
      <c r="A228" s="40"/>
      <c r="B228" s="13" t="s">
        <v>123</v>
      </c>
      <c r="C228" s="12"/>
      <c r="D228" s="12">
        <v>16</v>
      </c>
      <c r="E228" s="12">
        <v>16</v>
      </c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</row>
    <row r="229" spans="1:17" s="38" customFormat="1" ht="14.1" customHeight="1" x14ac:dyDescent="0.25">
      <c r="A229" s="40"/>
      <c r="B229" s="13" t="s">
        <v>143</v>
      </c>
      <c r="C229" s="12"/>
      <c r="D229" s="12">
        <v>15</v>
      </c>
      <c r="E229" s="12">
        <v>15</v>
      </c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</row>
    <row r="230" spans="1:17" s="38" customFormat="1" ht="14.1" customHeight="1" x14ac:dyDescent="0.25">
      <c r="A230" s="40"/>
      <c r="B230" s="13" t="s">
        <v>144</v>
      </c>
      <c r="C230" s="12"/>
      <c r="D230" s="12">
        <v>15</v>
      </c>
      <c r="E230" s="12">
        <v>15</v>
      </c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</row>
    <row r="231" spans="1:17" s="38" customFormat="1" ht="14.1" customHeight="1" x14ac:dyDescent="0.25">
      <c r="A231" s="40"/>
      <c r="B231" s="13" t="s">
        <v>138</v>
      </c>
      <c r="C231" s="12"/>
      <c r="D231" s="12">
        <v>18</v>
      </c>
      <c r="E231" s="12">
        <v>16</v>
      </c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</row>
    <row r="232" spans="1:17" s="38" customFormat="1" ht="14.1" customHeight="1" x14ac:dyDescent="0.25">
      <c r="A232" s="40"/>
      <c r="B232" s="13" t="s">
        <v>80</v>
      </c>
      <c r="C232" s="12"/>
      <c r="D232" s="12">
        <v>15</v>
      </c>
      <c r="E232" s="12">
        <v>15</v>
      </c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</row>
    <row r="233" spans="1:17" s="38" customFormat="1" ht="14.1" customHeight="1" x14ac:dyDescent="0.25">
      <c r="A233" s="40">
        <v>638</v>
      </c>
      <c r="B233" s="14" t="s">
        <v>32</v>
      </c>
      <c r="C233" s="12">
        <v>200</v>
      </c>
      <c r="D233" s="12"/>
      <c r="E233" s="12"/>
      <c r="F233" s="12">
        <v>0.2</v>
      </c>
      <c r="G233" s="12">
        <v>0.1</v>
      </c>
      <c r="H233" s="12">
        <v>15</v>
      </c>
      <c r="I233" s="12">
        <v>58</v>
      </c>
      <c r="J233" s="12">
        <v>9</v>
      </c>
      <c r="K233" s="12">
        <v>0.01</v>
      </c>
      <c r="L233" s="12">
        <v>0.26</v>
      </c>
      <c r="M233" s="12">
        <v>0.05</v>
      </c>
      <c r="N233" s="12">
        <v>53.2</v>
      </c>
      <c r="O233" s="12">
        <v>6.09</v>
      </c>
      <c r="P233" s="12">
        <v>0.08</v>
      </c>
      <c r="Q233" s="12">
        <v>39.15</v>
      </c>
    </row>
    <row r="234" spans="1:17" s="38" customFormat="1" ht="14.1" customHeight="1" x14ac:dyDescent="0.25">
      <c r="A234" s="40"/>
      <c r="B234" s="12" t="s">
        <v>145</v>
      </c>
      <c r="C234" s="12"/>
      <c r="D234" s="12">
        <v>1</v>
      </c>
      <c r="E234" s="12">
        <v>1</v>
      </c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</row>
    <row r="235" spans="1:17" s="38" customFormat="1" ht="14.1" customHeight="1" x14ac:dyDescent="0.25">
      <c r="A235" s="40"/>
      <c r="B235" s="12" t="s">
        <v>86</v>
      </c>
      <c r="C235" s="12"/>
      <c r="D235" s="12">
        <v>15</v>
      </c>
      <c r="E235" s="12">
        <v>15</v>
      </c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</row>
    <row r="236" spans="1:17" s="38" customFormat="1" ht="14.1" customHeight="1" x14ac:dyDescent="0.25">
      <c r="A236" s="40"/>
      <c r="B236" s="14" t="s">
        <v>33</v>
      </c>
      <c r="C236" s="12" t="s">
        <v>34</v>
      </c>
      <c r="D236" s="12"/>
      <c r="E236" s="12"/>
      <c r="F236" s="12">
        <v>5.5</v>
      </c>
      <c r="G236" s="12">
        <v>0.7</v>
      </c>
      <c r="H236" s="12">
        <v>33.299999999999997</v>
      </c>
      <c r="I236" s="12">
        <v>158</v>
      </c>
      <c r="J236" s="12">
        <v>0</v>
      </c>
      <c r="K236" s="12">
        <v>0.1</v>
      </c>
      <c r="L236" s="12">
        <v>0</v>
      </c>
      <c r="M236" s="12">
        <v>0</v>
      </c>
      <c r="N236" s="12">
        <v>30.5</v>
      </c>
      <c r="O236" s="12">
        <v>23.5</v>
      </c>
      <c r="P236" s="12">
        <v>0.8</v>
      </c>
      <c r="Q236" s="12">
        <v>1.5</v>
      </c>
    </row>
    <row r="237" spans="1:17" s="38" customFormat="1" ht="14.1" customHeight="1" x14ac:dyDescent="0.25">
      <c r="A237" s="40"/>
      <c r="B237" s="14" t="s">
        <v>35</v>
      </c>
      <c r="C237" s="12"/>
      <c r="D237" s="12"/>
      <c r="E237" s="12"/>
      <c r="F237" s="14">
        <f t="shared" ref="F237:Q237" si="8">SUM(F213:F236)</f>
        <v>32.4</v>
      </c>
      <c r="G237" s="14">
        <f t="shared" si="8"/>
        <v>28.24</v>
      </c>
      <c r="H237" s="14">
        <f t="shared" si="8"/>
        <v>87.78</v>
      </c>
      <c r="I237" s="14">
        <f t="shared" si="8"/>
        <v>735.6</v>
      </c>
      <c r="J237" s="14">
        <f t="shared" si="8"/>
        <v>9</v>
      </c>
      <c r="K237" s="14">
        <f t="shared" si="8"/>
        <v>0.16600000000000001</v>
      </c>
      <c r="L237" s="14">
        <f t="shared" si="8"/>
        <v>15.780000000000001</v>
      </c>
      <c r="M237" s="14">
        <f t="shared" si="8"/>
        <v>0.25</v>
      </c>
      <c r="N237" s="14">
        <f t="shared" si="8"/>
        <v>322.90000000000003</v>
      </c>
      <c r="O237" s="14">
        <f t="shared" si="8"/>
        <v>220.29</v>
      </c>
      <c r="P237" s="14">
        <f t="shared" si="8"/>
        <v>3.0999999999999996</v>
      </c>
      <c r="Q237" s="14">
        <f t="shared" si="8"/>
        <v>93.33</v>
      </c>
    </row>
    <row r="238" spans="1:17" s="38" customFormat="1" ht="14.1" customHeight="1" x14ac:dyDescent="0.25">
      <c r="A238" s="99" t="s">
        <v>28</v>
      </c>
      <c r="B238" s="100"/>
      <c r="C238" s="100"/>
      <c r="D238" s="100"/>
      <c r="E238" s="100"/>
      <c r="F238" s="100"/>
      <c r="G238" s="100"/>
      <c r="H238" s="100"/>
      <c r="I238" s="100"/>
      <c r="J238" s="100"/>
      <c r="K238" s="100"/>
      <c r="L238" s="100"/>
      <c r="M238" s="100"/>
      <c r="N238" s="100"/>
      <c r="O238" s="100"/>
      <c r="P238" s="100"/>
      <c r="Q238" s="101"/>
    </row>
    <row r="239" spans="1:17" s="38" customFormat="1" ht="14.1" customHeight="1" x14ac:dyDescent="0.25">
      <c r="A239" s="39">
        <v>8</v>
      </c>
      <c r="B239" s="14" t="s">
        <v>53</v>
      </c>
      <c r="C239" s="40">
        <v>60</v>
      </c>
      <c r="D239" s="40"/>
      <c r="E239" s="40"/>
      <c r="F239" s="47">
        <v>0.68</v>
      </c>
      <c r="G239" s="47">
        <v>9</v>
      </c>
      <c r="H239" s="47">
        <v>3.88</v>
      </c>
      <c r="I239" s="47">
        <v>99</v>
      </c>
      <c r="J239" s="54">
        <v>0</v>
      </c>
      <c r="K239" s="54">
        <v>0.02</v>
      </c>
      <c r="L239" s="54">
        <v>18</v>
      </c>
      <c r="M239" s="54">
        <v>0.59</v>
      </c>
      <c r="N239" s="54">
        <v>19.2</v>
      </c>
      <c r="O239" s="54">
        <v>5.38</v>
      </c>
      <c r="P239" s="54">
        <v>0.43</v>
      </c>
      <c r="Q239" s="54">
        <v>18</v>
      </c>
    </row>
    <row r="240" spans="1:17" s="38" customFormat="1" ht="14.1" customHeight="1" x14ac:dyDescent="0.25">
      <c r="A240" s="39"/>
      <c r="B240" s="12" t="s">
        <v>134</v>
      </c>
      <c r="C240" s="40"/>
      <c r="D240" s="40">
        <v>32</v>
      </c>
      <c r="E240" s="40">
        <v>25.6</v>
      </c>
      <c r="F240" s="41"/>
      <c r="G240" s="41"/>
      <c r="H240" s="41"/>
      <c r="I240" s="41"/>
      <c r="J240" s="53"/>
      <c r="K240" s="53"/>
      <c r="L240" s="53"/>
      <c r="M240" s="53"/>
      <c r="N240" s="53"/>
      <c r="O240" s="53"/>
      <c r="P240" s="53"/>
      <c r="Q240" s="53"/>
    </row>
    <row r="241" spans="1:17" s="38" customFormat="1" ht="14.1" customHeight="1" x14ac:dyDescent="0.25">
      <c r="A241" s="39"/>
      <c r="B241" s="12" t="s">
        <v>88</v>
      </c>
      <c r="C241" s="40"/>
      <c r="D241" s="40">
        <v>20</v>
      </c>
      <c r="E241" s="40">
        <v>16</v>
      </c>
      <c r="F241" s="41"/>
      <c r="G241" s="41"/>
      <c r="H241" s="41"/>
      <c r="I241" s="41"/>
      <c r="J241" s="53"/>
      <c r="K241" s="53"/>
      <c r="L241" s="53"/>
      <c r="M241" s="53"/>
      <c r="N241" s="53"/>
      <c r="O241" s="53"/>
      <c r="P241" s="53"/>
      <c r="Q241" s="53"/>
    </row>
    <row r="242" spans="1:17" s="38" customFormat="1" ht="14.1" customHeight="1" x14ac:dyDescent="0.25">
      <c r="A242" s="39"/>
      <c r="B242" s="12" t="s">
        <v>146</v>
      </c>
      <c r="C242" s="40"/>
      <c r="D242" s="40">
        <v>14</v>
      </c>
      <c r="E242" s="40">
        <v>13</v>
      </c>
      <c r="F242" s="41"/>
      <c r="G242" s="41"/>
      <c r="H242" s="41"/>
      <c r="I242" s="41"/>
      <c r="J242" s="53"/>
      <c r="K242" s="53"/>
      <c r="L242" s="53"/>
      <c r="M242" s="53"/>
      <c r="N242" s="53"/>
      <c r="O242" s="53"/>
      <c r="P242" s="53"/>
      <c r="Q242" s="53"/>
    </row>
    <row r="243" spans="1:17" s="38" customFormat="1" ht="14.1" customHeight="1" x14ac:dyDescent="0.25">
      <c r="A243" s="39"/>
      <c r="B243" s="12" t="s">
        <v>73</v>
      </c>
      <c r="C243" s="40"/>
      <c r="D243" s="40">
        <v>9</v>
      </c>
      <c r="E243" s="40">
        <v>9</v>
      </c>
      <c r="F243" s="41"/>
      <c r="G243" s="41"/>
      <c r="H243" s="41"/>
      <c r="I243" s="41"/>
      <c r="J243" s="53"/>
      <c r="K243" s="53"/>
      <c r="L243" s="53"/>
      <c r="M243" s="53"/>
      <c r="N243" s="53"/>
      <c r="O243" s="53"/>
      <c r="P243" s="53"/>
      <c r="Q243" s="53"/>
    </row>
    <row r="244" spans="1:17" s="38" customFormat="1" ht="14.1" customHeight="1" x14ac:dyDescent="0.25">
      <c r="A244" s="39">
        <v>157</v>
      </c>
      <c r="B244" s="14" t="s">
        <v>60</v>
      </c>
      <c r="C244" s="40" t="s">
        <v>24</v>
      </c>
      <c r="D244" s="40"/>
      <c r="E244" s="40"/>
      <c r="F244" s="40">
        <v>10.7</v>
      </c>
      <c r="G244" s="40">
        <v>11.6</v>
      </c>
      <c r="H244" s="40">
        <v>7.7</v>
      </c>
      <c r="I244" s="40">
        <v>179</v>
      </c>
      <c r="J244" s="40">
        <v>32</v>
      </c>
      <c r="K244" s="40">
        <v>0.08</v>
      </c>
      <c r="L244" s="40">
        <v>11.2</v>
      </c>
      <c r="M244" s="40">
        <v>0.2</v>
      </c>
      <c r="N244" s="40">
        <v>29.1</v>
      </c>
      <c r="O244" s="40">
        <v>14</v>
      </c>
      <c r="P244" s="40">
        <v>2.38</v>
      </c>
      <c r="Q244" s="40">
        <v>88</v>
      </c>
    </row>
    <row r="245" spans="1:17" s="38" customFormat="1" ht="14.1" customHeight="1" x14ac:dyDescent="0.25">
      <c r="A245" s="39"/>
      <c r="B245" s="12" t="s">
        <v>116</v>
      </c>
      <c r="C245" s="40"/>
      <c r="D245" s="40">
        <v>23</v>
      </c>
      <c r="E245" s="40">
        <v>18</v>
      </c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</row>
    <row r="246" spans="1:17" s="38" customFormat="1" ht="14.1" customHeight="1" x14ac:dyDescent="0.25">
      <c r="A246" s="39"/>
      <c r="B246" s="12" t="s">
        <v>147</v>
      </c>
      <c r="C246" s="40"/>
      <c r="D246" s="40">
        <v>11</v>
      </c>
      <c r="E246" s="40">
        <v>10</v>
      </c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</row>
    <row r="247" spans="1:17" s="38" customFormat="1" ht="14.1" customHeight="1" x14ac:dyDescent="0.25">
      <c r="A247" s="39"/>
      <c r="B247" s="12" t="s">
        <v>138</v>
      </c>
      <c r="C247" s="40"/>
      <c r="D247" s="40">
        <v>21</v>
      </c>
      <c r="E247" s="40">
        <v>18</v>
      </c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</row>
    <row r="248" spans="1:17" s="38" customFormat="1" ht="14.1" customHeight="1" x14ac:dyDescent="0.25">
      <c r="A248" s="39"/>
      <c r="B248" s="12" t="s">
        <v>121</v>
      </c>
      <c r="C248" s="40"/>
      <c r="D248" s="40">
        <v>17</v>
      </c>
      <c r="E248" s="40">
        <v>12</v>
      </c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</row>
    <row r="249" spans="1:17" s="38" customFormat="1" ht="14.1" customHeight="1" x14ac:dyDescent="0.25">
      <c r="A249" s="39"/>
      <c r="B249" s="12" t="s">
        <v>75</v>
      </c>
      <c r="C249" s="40"/>
      <c r="D249" s="40">
        <v>40</v>
      </c>
      <c r="E249" s="40">
        <v>30</v>
      </c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</row>
    <row r="250" spans="1:17" s="38" customFormat="1" ht="14.1" customHeight="1" x14ac:dyDescent="0.25">
      <c r="A250" s="39"/>
      <c r="B250" s="12" t="s">
        <v>117</v>
      </c>
      <c r="C250" s="40"/>
      <c r="D250" s="40">
        <v>6.4</v>
      </c>
      <c r="E250" s="40">
        <v>6</v>
      </c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</row>
    <row r="251" spans="1:17" s="38" customFormat="1" ht="14.1" customHeight="1" x14ac:dyDescent="0.25">
      <c r="A251" s="39"/>
      <c r="B251" s="12" t="s">
        <v>144</v>
      </c>
      <c r="C251" s="40"/>
      <c r="D251" s="40">
        <v>3</v>
      </c>
      <c r="E251" s="40">
        <v>3</v>
      </c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</row>
    <row r="252" spans="1:17" s="38" customFormat="1" ht="14.1" customHeight="1" x14ac:dyDescent="0.25">
      <c r="A252" s="39"/>
      <c r="B252" s="12" t="s">
        <v>105</v>
      </c>
      <c r="C252" s="40"/>
      <c r="D252" s="40">
        <v>10</v>
      </c>
      <c r="E252" s="40">
        <v>10</v>
      </c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</row>
    <row r="253" spans="1:17" s="38" customFormat="1" ht="14.1" customHeight="1" x14ac:dyDescent="0.25">
      <c r="A253" s="39">
        <v>439</v>
      </c>
      <c r="B253" s="14" t="s">
        <v>152</v>
      </c>
      <c r="C253" s="40" t="s">
        <v>30</v>
      </c>
      <c r="D253" s="40"/>
      <c r="E253" s="40"/>
      <c r="F253" s="40">
        <v>13.15</v>
      </c>
      <c r="G253" s="40">
        <v>8</v>
      </c>
      <c r="H253" s="40">
        <v>2.4500000000000002</v>
      </c>
      <c r="I253" s="40">
        <v>139</v>
      </c>
      <c r="J253" s="40">
        <v>0.3</v>
      </c>
      <c r="K253" s="40">
        <v>7.0000000000000007E-2</v>
      </c>
      <c r="L253" s="40">
        <v>3.7</v>
      </c>
      <c r="M253" s="40">
        <v>2.2999999999999998</v>
      </c>
      <c r="N253" s="40">
        <v>11</v>
      </c>
      <c r="O253" s="40">
        <v>5.7</v>
      </c>
      <c r="P253" s="40">
        <v>2</v>
      </c>
      <c r="Q253" s="40">
        <v>81.7</v>
      </c>
    </row>
    <row r="254" spans="1:17" s="38" customFormat="1" ht="14.1" customHeight="1" x14ac:dyDescent="0.25">
      <c r="A254" s="39"/>
      <c r="B254" s="12" t="s">
        <v>148</v>
      </c>
      <c r="C254" s="40"/>
      <c r="D254" s="40">
        <v>65</v>
      </c>
      <c r="E254" s="40">
        <v>60</v>
      </c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</row>
    <row r="255" spans="1:17" s="38" customFormat="1" ht="14.1" customHeight="1" x14ac:dyDescent="0.25">
      <c r="A255" s="39"/>
      <c r="B255" s="12" t="s">
        <v>144</v>
      </c>
      <c r="C255" s="40"/>
      <c r="D255" s="40">
        <v>1</v>
      </c>
      <c r="E255" s="40">
        <v>1</v>
      </c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</row>
    <row r="256" spans="1:17" s="38" customFormat="1" ht="14.1" customHeight="1" x14ac:dyDescent="0.25">
      <c r="A256" s="39"/>
      <c r="B256" s="12" t="s">
        <v>88</v>
      </c>
      <c r="C256" s="40"/>
      <c r="D256" s="40">
        <v>6</v>
      </c>
      <c r="E256" s="40">
        <v>5</v>
      </c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</row>
    <row r="257" spans="1:17" s="38" customFormat="1" ht="14.1" customHeight="1" x14ac:dyDescent="0.25">
      <c r="A257" s="39"/>
      <c r="B257" s="12" t="s">
        <v>138</v>
      </c>
      <c r="C257" s="40"/>
      <c r="D257" s="40">
        <v>2</v>
      </c>
      <c r="E257" s="40">
        <v>1.5</v>
      </c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</row>
    <row r="258" spans="1:17" s="38" customFormat="1" ht="14.1" customHeight="1" x14ac:dyDescent="0.25">
      <c r="A258" s="39"/>
      <c r="B258" s="12" t="s">
        <v>117</v>
      </c>
      <c r="C258" s="40"/>
      <c r="D258" s="40">
        <v>5</v>
      </c>
      <c r="E258" s="40">
        <v>5</v>
      </c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</row>
    <row r="259" spans="1:17" s="38" customFormat="1" ht="14.1" customHeight="1" x14ac:dyDescent="0.25">
      <c r="A259" s="39"/>
      <c r="B259" s="12" t="s">
        <v>131</v>
      </c>
      <c r="C259" s="40"/>
      <c r="D259" s="40">
        <v>2.5</v>
      </c>
      <c r="E259" s="40">
        <v>2.5</v>
      </c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</row>
    <row r="260" spans="1:17" s="38" customFormat="1" ht="14.1" customHeight="1" x14ac:dyDescent="0.25">
      <c r="A260" s="39">
        <v>255</v>
      </c>
      <c r="B260" s="14" t="s">
        <v>31</v>
      </c>
      <c r="C260" s="40">
        <v>150</v>
      </c>
      <c r="D260" s="40"/>
      <c r="E260" s="40"/>
      <c r="F260" s="40">
        <v>5.25</v>
      </c>
      <c r="G260" s="40">
        <v>4.8</v>
      </c>
      <c r="H260" s="40">
        <v>31.1</v>
      </c>
      <c r="I260" s="40">
        <v>220.5</v>
      </c>
      <c r="J260" s="40">
        <v>18.5</v>
      </c>
      <c r="K260" s="40">
        <v>7.0000000000000007E-2</v>
      </c>
      <c r="L260" s="40">
        <v>0</v>
      </c>
      <c r="M260" s="40">
        <v>0.84</v>
      </c>
      <c r="N260" s="40">
        <v>12.56</v>
      </c>
      <c r="O260" s="40">
        <v>7.5</v>
      </c>
      <c r="P260" s="40">
        <v>0.76</v>
      </c>
      <c r="Q260" s="40">
        <v>41.25</v>
      </c>
    </row>
    <row r="261" spans="1:17" s="38" customFormat="1" ht="14.1" customHeight="1" x14ac:dyDescent="0.25">
      <c r="A261" s="39"/>
      <c r="B261" s="12" t="s">
        <v>149</v>
      </c>
      <c r="C261" s="40"/>
      <c r="D261" s="40">
        <v>52.5</v>
      </c>
      <c r="E261" s="40">
        <v>52.5</v>
      </c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</row>
    <row r="262" spans="1:17" s="38" customFormat="1" ht="14.1" customHeight="1" x14ac:dyDescent="0.25">
      <c r="A262" s="39"/>
      <c r="B262" s="12" t="s">
        <v>144</v>
      </c>
      <c r="C262" s="40"/>
      <c r="D262" s="40">
        <v>5</v>
      </c>
      <c r="E262" s="40">
        <v>5</v>
      </c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</row>
    <row r="263" spans="1:17" s="38" customFormat="1" ht="14.1" customHeight="1" x14ac:dyDescent="0.25">
      <c r="A263" s="39"/>
      <c r="B263" s="14" t="s">
        <v>51</v>
      </c>
      <c r="C263" s="40">
        <v>200</v>
      </c>
      <c r="D263" s="40"/>
      <c r="E263" s="40"/>
      <c r="F263" s="40">
        <v>1.4</v>
      </c>
      <c r="G263" s="40">
        <v>0</v>
      </c>
      <c r="H263" s="40">
        <v>26.2</v>
      </c>
      <c r="I263" s="40">
        <v>110</v>
      </c>
      <c r="J263" s="40">
        <v>0</v>
      </c>
      <c r="K263" s="40">
        <v>0.02</v>
      </c>
      <c r="L263" s="40">
        <v>171</v>
      </c>
      <c r="M263" s="40">
        <v>0.06</v>
      </c>
      <c r="N263" s="40">
        <v>80</v>
      </c>
      <c r="O263" s="40">
        <v>70</v>
      </c>
      <c r="P263" s="40">
        <v>0</v>
      </c>
      <c r="Q263" s="40">
        <v>40</v>
      </c>
    </row>
    <row r="264" spans="1:17" s="38" customFormat="1" ht="14.1" customHeight="1" x14ac:dyDescent="0.25">
      <c r="A264" s="39"/>
      <c r="B264" s="14" t="s">
        <v>33</v>
      </c>
      <c r="C264" s="40" t="s">
        <v>34</v>
      </c>
      <c r="D264" s="40"/>
      <c r="E264" s="40"/>
      <c r="F264" s="40">
        <v>5.5</v>
      </c>
      <c r="G264" s="40">
        <v>0.7</v>
      </c>
      <c r="H264" s="40">
        <v>33.299999999999997</v>
      </c>
      <c r="I264" s="40">
        <v>158</v>
      </c>
      <c r="J264" s="40">
        <v>0</v>
      </c>
      <c r="K264" s="40">
        <v>0.1</v>
      </c>
      <c r="L264" s="40">
        <v>0</v>
      </c>
      <c r="M264" s="40">
        <v>0</v>
      </c>
      <c r="N264" s="40">
        <v>30.5</v>
      </c>
      <c r="O264" s="40">
        <v>23.5</v>
      </c>
      <c r="P264" s="40">
        <v>0.8</v>
      </c>
      <c r="Q264" s="40">
        <v>1.5</v>
      </c>
    </row>
    <row r="265" spans="1:17" s="38" customFormat="1" ht="14.1" customHeight="1" x14ac:dyDescent="0.25">
      <c r="A265" s="42"/>
      <c r="B265" s="43" t="s">
        <v>35</v>
      </c>
      <c r="C265" s="47"/>
      <c r="D265" s="47"/>
      <c r="E265" s="47"/>
      <c r="F265" s="45">
        <f t="shared" ref="F265:Q265" si="9">SUM(F239:F264)</f>
        <v>36.68</v>
      </c>
      <c r="G265" s="45">
        <f t="shared" si="9"/>
        <v>34.1</v>
      </c>
      <c r="H265" s="45">
        <f t="shared" si="9"/>
        <v>104.63</v>
      </c>
      <c r="I265" s="45">
        <f t="shared" si="9"/>
        <v>905.5</v>
      </c>
      <c r="J265" s="45">
        <f t="shared" si="9"/>
        <v>50.8</v>
      </c>
      <c r="K265" s="45">
        <f t="shared" si="9"/>
        <v>0.36</v>
      </c>
      <c r="L265" s="45">
        <f t="shared" si="9"/>
        <v>203.9</v>
      </c>
      <c r="M265" s="45">
        <f t="shared" si="9"/>
        <v>3.9899999999999998</v>
      </c>
      <c r="N265" s="45">
        <f t="shared" si="9"/>
        <v>182.36</v>
      </c>
      <c r="O265" s="45">
        <f t="shared" si="9"/>
        <v>126.08</v>
      </c>
      <c r="P265" s="45">
        <f t="shared" si="9"/>
        <v>6.37</v>
      </c>
      <c r="Q265" s="45">
        <f t="shared" si="9"/>
        <v>270.45</v>
      </c>
    </row>
    <row r="266" spans="1:17" s="6" customFormat="1" ht="14.1" customHeight="1" x14ac:dyDescent="0.2">
      <c r="A266" s="20"/>
      <c r="B266" s="18"/>
      <c r="C266" s="55"/>
      <c r="D266" s="55"/>
      <c r="E266" s="55"/>
      <c r="F266" s="19"/>
      <c r="G266" s="19"/>
      <c r="H266" s="19"/>
      <c r="I266" s="19"/>
      <c r="J266" s="27"/>
      <c r="K266" s="27"/>
      <c r="L266" s="27"/>
      <c r="M266" s="27"/>
      <c r="N266" s="27"/>
      <c r="O266" s="27"/>
      <c r="P266" s="27"/>
      <c r="Q266" s="27"/>
    </row>
    <row r="267" spans="1:17" s="6" customFormat="1" ht="14.1" customHeight="1" x14ac:dyDescent="0.2">
      <c r="A267" s="20"/>
      <c r="B267" s="18"/>
      <c r="C267" s="55"/>
      <c r="D267" s="55"/>
      <c r="E267" s="55"/>
      <c r="F267" s="19"/>
      <c r="G267" s="19"/>
      <c r="H267" s="19"/>
      <c r="I267" s="19"/>
      <c r="J267" s="27"/>
      <c r="K267" s="27"/>
      <c r="L267" s="27"/>
      <c r="M267" s="27"/>
      <c r="N267" s="27"/>
      <c r="O267" s="27"/>
      <c r="P267" s="27"/>
      <c r="Q267" s="27"/>
    </row>
    <row r="268" spans="1:17" s="6" customFormat="1" ht="183.75" customHeight="1" x14ac:dyDescent="0.2">
      <c r="A268" s="20"/>
      <c r="B268" s="18"/>
      <c r="C268" s="55"/>
      <c r="D268" s="55"/>
      <c r="E268" s="55"/>
      <c r="F268" s="19"/>
      <c r="G268" s="19"/>
      <c r="H268" s="19"/>
      <c r="I268" s="19"/>
      <c r="J268" s="27"/>
      <c r="K268" s="27"/>
      <c r="L268" s="27"/>
      <c r="M268" s="27"/>
      <c r="N268" s="27"/>
      <c r="O268" s="27"/>
      <c r="P268" s="27"/>
      <c r="Q268" s="27"/>
    </row>
    <row r="269" spans="1:17" s="6" customFormat="1" ht="19.5" customHeight="1" x14ac:dyDescent="0.25">
      <c r="A269" s="20"/>
      <c r="B269" s="18"/>
      <c r="C269" s="113" t="s">
        <v>64</v>
      </c>
      <c r="D269" s="73"/>
      <c r="E269" s="73"/>
      <c r="F269" s="102" t="s">
        <v>2</v>
      </c>
      <c r="G269" s="102"/>
      <c r="H269" s="102"/>
      <c r="I269" s="102" t="s">
        <v>63</v>
      </c>
      <c r="J269" s="104" t="s">
        <v>3</v>
      </c>
      <c r="K269" s="104"/>
      <c r="L269" s="104"/>
      <c r="M269" s="104"/>
      <c r="N269" s="104" t="s">
        <v>4</v>
      </c>
      <c r="O269" s="104"/>
      <c r="P269" s="104"/>
      <c r="Q269" s="104"/>
    </row>
    <row r="270" spans="1:17" s="6" customFormat="1" ht="25.5" customHeight="1" x14ac:dyDescent="0.25">
      <c r="A270" s="20"/>
      <c r="B270" s="18"/>
      <c r="C270" s="114"/>
      <c r="D270" s="74"/>
      <c r="E270" s="74"/>
      <c r="F270" s="2" t="s">
        <v>5</v>
      </c>
      <c r="G270" s="2" t="s">
        <v>6</v>
      </c>
      <c r="H270" s="2" t="s">
        <v>7</v>
      </c>
      <c r="I270" s="103"/>
      <c r="J270" s="3" t="s">
        <v>8</v>
      </c>
      <c r="K270" s="3" t="s">
        <v>9</v>
      </c>
      <c r="L270" s="3" t="s">
        <v>10</v>
      </c>
      <c r="M270" s="3" t="s">
        <v>11</v>
      </c>
      <c r="N270" s="3" t="s">
        <v>12</v>
      </c>
      <c r="O270" s="3" t="s">
        <v>13</v>
      </c>
      <c r="P270" s="3" t="s">
        <v>14</v>
      </c>
      <c r="Q270" s="3" t="s">
        <v>15</v>
      </c>
    </row>
    <row r="271" spans="1:17" s="6" customFormat="1" ht="14.1" customHeight="1" x14ac:dyDescent="0.25">
      <c r="A271" s="20"/>
      <c r="B271" s="18"/>
      <c r="C271" s="58">
        <v>1</v>
      </c>
      <c r="D271" s="58"/>
      <c r="E271" s="58"/>
      <c r="F271" s="41">
        <v>25.8</v>
      </c>
      <c r="G271" s="41">
        <v>27.250000000000004</v>
      </c>
      <c r="H271" s="41">
        <v>100.44</v>
      </c>
      <c r="I271" s="41">
        <v>726.4</v>
      </c>
      <c r="J271" s="53">
        <v>9.75</v>
      </c>
      <c r="K271" s="53">
        <v>0.33000000000000007</v>
      </c>
      <c r="L271" s="53">
        <v>13.209999999999999</v>
      </c>
      <c r="M271" s="53">
        <v>1.9000000000000001</v>
      </c>
      <c r="N271" s="53">
        <v>178.37</v>
      </c>
      <c r="O271" s="53">
        <v>196.05</v>
      </c>
      <c r="P271" s="53">
        <v>40.269999999999996</v>
      </c>
      <c r="Q271" s="53">
        <v>329.65</v>
      </c>
    </row>
    <row r="272" spans="1:17" s="6" customFormat="1" ht="14.1" customHeight="1" x14ac:dyDescent="0.2">
      <c r="A272" s="20"/>
      <c r="B272" s="21"/>
      <c r="C272" s="41">
        <v>2</v>
      </c>
      <c r="D272" s="41"/>
      <c r="E272" s="41"/>
      <c r="F272" s="41">
        <v>28.130000000000003</v>
      </c>
      <c r="G272" s="41">
        <v>30.97</v>
      </c>
      <c r="H272" s="41">
        <v>123.49000000000001</v>
      </c>
      <c r="I272" s="41">
        <v>865</v>
      </c>
      <c r="J272" s="53">
        <v>0.65</v>
      </c>
      <c r="K272" s="53">
        <v>0.43000000000000005</v>
      </c>
      <c r="L272" s="53">
        <v>13.66</v>
      </c>
      <c r="M272" s="53">
        <v>4.43</v>
      </c>
      <c r="N272" s="53">
        <v>180.6</v>
      </c>
      <c r="O272" s="53">
        <v>143.67000000000002</v>
      </c>
      <c r="P272" s="53">
        <v>6.38</v>
      </c>
      <c r="Q272" s="53">
        <v>354.56</v>
      </c>
    </row>
    <row r="273" spans="1:17" s="6" customFormat="1" ht="14.1" customHeight="1" x14ac:dyDescent="0.2">
      <c r="A273" s="20"/>
      <c r="B273" s="18"/>
      <c r="C273" s="41">
        <v>3</v>
      </c>
      <c r="D273" s="41"/>
      <c r="E273" s="41"/>
      <c r="F273" s="41">
        <v>15.67</v>
      </c>
      <c r="G273" s="41">
        <v>33.180000000000007</v>
      </c>
      <c r="H273" s="41">
        <v>76.289999999999992</v>
      </c>
      <c r="I273" s="41">
        <v>665.07999999999993</v>
      </c>
      <c r="J273" s="53">
        <v>0.28000000000000003</v>
      </c>
      <c r="K273" s="53">
        <v>0.74</v>
      </c>
      <c r="L273" s="53">
        <v>89.65</v>
      </c>
      <c r="M273" s="53">
        <v>3.98</v>
      </c>
      <c r="N273" s="53">
        <v>147.65</v>
      </c>
      <c r="O273" s="53">
        <v>73.95</v>
      </c>
      <c r="P273" s="53">
        <v>3.0999999999999996</v>
      </c>
      <c r="Q273" s="53">
        <v>325.42999999999995</v>
      </c>
    </row>
    <row r="274" spans="1:17" s="6" customFormat="1" ht="14.1" customHeight="1" x14ac:dyDescent="0.2">
      <c r="A274" s="20"/>
      <c r="B274" s="18"/>
      <c r="C274" s="41">
        <v>4</v>
      </c>
      <c r="D274" s="41"/>
      <c r="E274" s="41"/>
      <c r="F274" s="41">
        <v>29.990000000000002</v>
      </c>
      <c r="G274" s="41">
        <v>26.400000000000002</v>
      </c>
      <c r="H274" s="41">
        <v>98.31</v>
      </c>
      <c r="I274" s="41">
        <v>788.9</v>
      </c>
      <c r="J274" s="53">
        <v>28.18</v>
      </c>
      <c r="K274" s="53">
        <v>0.34</v>
      </c>
      <c r="L274" s="53">
        <v>37.779999999999994</v>
      </c>
      <c r="M274" s="53">
        <v>3.3099999999999996</v>
      </c>
      <c r="N274" s="53">
        <v>175.56</v>
      </c>
      <c r="O274" s="53">
        <v>81.53</v>
      </c>
      <c r="P274" s="53">
        <v>4.6899999999999995</v>
      </c>
      <c r="Q274" s="53">
        <v>302.27999999999997</v>
      </c>
    </row>
    <row r="275" spans="1:17" s="6" customFormat="1" ht="14.1" customHeight="1" x14ac:dyDescent="0.2">
      <c r="A275" s="20"/>
      <c r="B275" s="18"/>
      <c r="C275" s="41">
        <v>5</v>
      </c>
      <c r="D275" s="41"/>
      <c r="E275" s="41"/>
      <c r="F275" s="41">
        <v>30.029999999999998</v>
      </c>
      <c r="G275" s="41">
        <v>31.250000000000004</v>
      </c>
      <c r="H275" s="41">
        <v>117.28</v>
      </c>
      <c r="I275" s="41">
        <v>762.1</v>
      </c>
      <c r="J275" s="53">
        <v>33.4</v>
      </c>
      <c r="K275" s="53">
        <v>0.51</v>
      </c>
      <c r="L275" s="53">
        <v>214.14</v>
      </c>
      <c r="M275" s="53">
        <v>2.15</v>
      </c>
      <c r="N275" s="53">
        <v>192.21</v>
      </c>
      <c r="O275" s="53">
        <v>252.67</v>
      </c>
      <c r="P275" s="53">
        <v>7.2299999999999995</v>
      </c>
      <c r="Q275" s="53">
        <v>539.70000000000005</v>
      </c>
    </row>
    <row r="276" spans="1:17" s="6" customFormat="1" ht="14.1" customHeight="1" x14ac:dyDescent="0.2">
      <c r="A276" s="20"/>
      <c r="B276" s="21"/>
      <c r="C276" s="41">
        <v>6</v>
      </c>
      <c r="D276" s="41"/>
      <c r="E276" s="41"/>
      <c r="F276" s="41">
        <v>35.17</v>
      </c>
      <c r="G276" s="41">
        <v>37.54</v>
      </c>
      <c r="H276" s="41">
        <v>93.82</v>
      </c>
      <c r="I276" s="41">
        <v>845.9</v>
      </c>
      <c r="J276" s="53">
        <v>9.1</v>
      </c>
      <c r="K276" s="53">
        <v>0.52</v>
      </c>
      <c r="L276" s="53">
        <v>17.740000000000002</v>
      </c>
      <c r="M276" s="53">
        <v>3.0799999999999996</v>
      </c>
      <c r="N276" s="53">
        <v>215.96999999999997</v>
      </c>
      <c r="O276" s="53">
        <v>241.44</v>
      </c>
      <c r="P276" s="53">
        <v>91.210000000000008</v>
      </c>
      <c r="Q276" s="53">
        <v>380.58999999999992</v>
      </c>
    </row>
    <row r="277" spans="1:17" s="6" customFormat="1" ht="14.1" customHeight="1" x14ac:dyDescent="0.25">
      <c r="A277" s="20"/>
      <c r="B277" s="18"/>
      <c r="C277" s="59">
        <v>7</v>
      </c>
      <c r="D277" s="59"/>
      <c r="E277" s="59"/>
      <c r="F277" s="41">
        <v>41.89</v>
      </c>
      <c r="G277" s="41">
        <v>36.39</v>
      </c>
      <c r="H277" s="41">
        <v>96.960000000000008</v>
      </c>
      <c r="I277" s="41">
        <v>883.6</v>
      </c>
      <c r="J277" s="53">
        <v>0.57000000000000006</v>
      </c>
      <c r="K277" s="53">
        <v>0.89</v>
      </c>
      <c r="L277" s="53">
        <v>54.120000000000005</v>
      </c>
      <c r="M277" s="53">
        <v>3.36</v>
      </c>
      <c r="N277" s="53">
        <v>212.06</v>
      </c>
      <c r="O277" s="53">
        <v>254.24</v>
      </c>
      <c r="P277" s="53">
        <v>32.4</v>
      </c>
      <c r="Q277" s="53">
        <v>247.92</v>
      </c>
    </row>
    <row r="278" spans="1:17" s="6" customFormat="1" ht="14.1" customHeight="1" x14ac:dyDescent="0.25">
      <c r="A278" s="20"/>
      <c r="B278" s="18"/>
      <c r="C278" s="59">
        <v>8</v>
      </c>
      <c r="D278" s="59"/>
      <c r="E278" s="59"/>
      <c r="F278" s="41">
        <v>29.63</v>
      </c>
      <c r="G278" s="41">
        <v>27.49</v>
      </c>
      <c r="H278" s="41">
        <v>84.37</v>
      </c>
      <c r="I278" s="41">
        <v>770.2</v>
      </c>
      <c r="J278" s="53">
        <v>0.15000000000000002</v>
      </c>
      <c r="K278" s="53">
        <v>0.85</v>
      </c>
      <c r="L278" s="53">
        <v>46.97</v>
      </c>
      <c r="M278" s="53">
        <v>3</v>
      </c>
      <c r="N278" s="53">
        <v>151.30000000000001</v>
      </c>
      <c r="O278" s="53">
        <v>165.42000000000002</v>
      </c>
      <c r="P278" s="53">
        <v>7.54</v>
      </c>
      <c r="Q278" s="53">
        <v>534.15000000000009</v>
      </c>
    </row>
    <row r="279" spans="1:17" s="6" customFormat="1" ht="14.1" customHeight="1" x14ac:dyDescent="0.2">
      <c r="A279" s="22"/>
      <c r="B279" s="23"/>
      <c r="C279" s="40">
        <v>9</v>
      </c>
      <c r="D279" s="40"/>
      <c r="E279" s="40"/>
      <c r="F279" s="40">
        <v>32.4</v>
      </c>
      <c r="G279" s="40">
        <v>28.24</v>
      </c>
      <c r="H279" s="40">
        <v>87.78</v>
      </c>
      <c r="I279" s="40">
        <v>735.6</v>
      </c>
      <c r="J279" s="40">
        <v>9</v>
      </c>
      <c r="K279" s="40">
        <v>0.16600000000000001</v>
      </c>
      <c r="L279" s="40">
        <v>15.780000000000001</v>
      </c>
      <c r="M279" s="40">
        <v>0.25</v>
      </c>
      <c r="N279" s="40">
        <v>322.90000000000003</v>
      </c>
      <c r="O279" s="40">
        <v>220.29</v>
      </c>
      <c r="P279" s="40">
        <v>3.0999999999999996</v>
      </c>
      <c r="Q279" s="40">
        <v>93.33</v>
      </c>
    </row>
    <row r="280" spans="1:17" s="6" customFormat="1" ht="14.1" customHeight="1" x14ac:dyDescent="0.2">
      <c r="A280" s="22"/>
      <c r="B280" s="23"/>
      <c r="C280" s="40">
        <v>10</v>
      </c>
      <c r="D280" s="40"/>
      <c r="E280" s="40"/>
      <c r="F280" s="41">
        <v>36.68</v>
      </c>
      <c r="G280" s="41">
        <v>34.1</v>
      </c>
      <c r="H280" s="41">
        <v>104.63</v>
      </c>
      <c r="I280" s="41">
        <v>905.5</v>
      </c>
      <c r="J280" s="53">
        <v>50.8</v>
      </c>
      <c r="K280" s="53">
        <v>0.36</v>
      </c>
      <c r="L280" s="53">
        <v>203.9</v>
      </c>
      <c r="M280" s="53">
        <v>3.9899999999999998</v>
      </c>
      <c r="N280" s="53">
        <v>182.36</v>
      </c>
      <c r="O280" s="53">
        <v>126.08</v>
      </c>
      <c r="P280" s="53">
        <v>6.37</v>
      </c>
      <c r="Q280" s="53">
        <v>270.45</v>
      </c>
    </row>
    <row r="281" spans="1:17" s="6" customFormat="1" ht="14.1" customHeight="1" x14ac:dyDescent="0.2">
      <c r="A281" s="22"/>
      <c r="B281" s="25"/>
      <c r="C281" s="50" t="s">
        <v>65</v>
      </c>
      <c r="D281" s="50"/>
      <c r="E281" s="50"/>
      <c r="F281" s="5">
        <f>AVERAGE(F271:F280)</f>
        <v>30.538999999999998</v>
      </c>
      <c r="G281" s="5">
        <f t="shared" ref="G281:Q281" si="10">AVERAGE(G271:G280)</f>
        <v>31.281000000000006</v>
      </c>
      <c r="H281" s="5">
        <f t="shared" si="10"/>
        <v>98.337000000000018</v>
      </c>
      <c r="I281" s="5">
        <f t="shared" si="10"/>
        <v>794.82800000000009</v>
      </c>
      <c r="J281" s="5">
        <f t="shared" si="10"/>
        <v>14.187999999999999</v>
      </c>
      <c r="K281" s="5">
        <f t="shared" si="10"/>
        <v>0.51360000000000006</v>
      </c>
      <c r="L281" s="5">
        <f t="shared" si="10"/>
        <v>70.694999999999993</v>
      </c>
      <c r="M281" s="5">
        <f t="shared" si="10"/>
        <v>2.9449999999999998</v>
      </c>
      <c r="N281" s="5">
        <f t="shared" si="10"/>
        <v>195.898</v>
      </c>
      <c r="O281" s="5">
        <f t="shared" si="10"/>
        <v>175.53399999999999</v>
      </c>
      <c r="P281" s="5">
        <f t="shared" si="10"/>
        <v>20.228999999999999</v>
      </c>
      <c r="Q281" s="5">
        <f t="shared" si="10"/>
        <v>337.80599999999998</v>
      </c>
    </row>
    <row r="282" spans="1:17" s="6" customFormat="1" ht="14.1" customHeight="1" x14ac:dyDescent="0.2">
      <c r="A282" s="22"/>
      <c r="B282" s="26"/>
      <c r="C282" s="19"/>
      <c r="D282" s="19"/>
      <c r="E282" s="19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</row>
    <row r="283" spans="1:17" s="6" customFormat="1" ht="14.1" customHeight="1" x14ac:dyDescent="0.2">
      <c r="A283" s="22"/>
      <c r="B283" s="28"/>
      <c r="C283" s="19"/>
      <c r="D283" s="19"/>
      <c r="E283" s="19"/>
      <c r="F283" s="29"/>
      <c r="G283" s="29"/>
      <c r="H283" s="29"/>
      <c r="I283" s="29"/>
      <c r="J283" s="19"/>
      <c r="K283" s="29"/>
      <c r="L283" s="19"/>
      <c r="M283" s="19"/>
      <c r="N283" s="19"/>
      <c r="O283" s="19"/>
      <c r="P283" s="19"/>
      <c r="Q283" s="19"/>
    </row>
    <row r="284" spans="1:17" s="6" customFormat="1" ht="14.1" customHeight="1" x14ac:dyDescent="0.2">
      <c r="A284" s="97"/>
      <c r="B284" s="98"/>
      <c r="C284" s="98"/>
      <c r="D284" s="71"/>
      <c r="E284" s="71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</row>
    <row r="285" spans="1:17" s="6" customFormat="1" ht="14.1" customHeight="1" x14ac:dyDescent="0.2">
      <c r="A285" s="97"/>
      <c r="B285" s="98"/>
      <c r="C285" s="98"/>
      <c r="D285" s="98"/>
      <c r="E285" s="98"/>
      <c r="F285" s="98"/>
      <c r="G285" s="98"/>
      <c r="H285" s="98"/>
      <c r="I285" s="98"/>
      <c r="J285" s="98"/>
      <c r="K285" s="98"/>
      <c r="L285" s="98"/>
      <c r="M285" s="98"/>
      <c r="N285" s="98"/>
      <c r="O285" s="98"/>
      <c r="P285" s="98"/>
      <c r="Q285" s="98"/>
    </row>
    <row r="286" spans="1:17" s="6" customFormat="1" ht="14.1" customHeight="1" x14ac:dyDescent="0.2">
      <c r="A286" s="31"/>
      <c r="B286" s="21"/>
      <c r="C286" s="29"/>
      <c r="D286" s="29"/>
      <c r="E286" s="29"/>
      <c r="F286" s="19"/>
      <c r="G286" s="19"/>
      <c r="H286" s="19"/>
      <c r="I286" s="19"/>
      <c r="J286" s="27"/>
      <c r="K286" s="27"/>
      <c r="L286" s="27"/>
      <c r="M286" s="27"/>
      <c r="N286" s="56"/>
      <c r="O286" s="56"/>
      <c r="P286" s="27"/>
      <c r="Q286" s="27"/>
    </row>
    <row r="287" spans="1:17" s="6" customFormat="1" ht="14.1" customHeight="1" x14ac:dyDescent="0.2">
      <c r="A287" s="20"/>
      <c r="B287" s="28"/>
      <c r="C287" s="51"/>
      <c r="D287" s="51"/>
      <c r="E287" s="51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</row>
    <row r="288" spans="1:17" s="6" customFormat="1" ht="14.1" customHeight="1" x14ac:dyDescent="0.2">
      <c r="A288" s="49"/>
      <c r="B288" s="18"/>
      <c r="C288" s="51"/>
      <c r="D288" s="51"/>
      <c r="E288" s="51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</row>
    <row r="289" spans="1:17" s="6" customFormat="1" ht="14.1" customHeight="1" x14ac:dyDescent="0.2">
      <c r="A289" s="49"/>
      <c r="B289" s="18"/>
      <c r="C289" s="51"/>
      <c r="D289" s="51"/>
      <c r="E289" s="51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</row>
    <row r="290" spans="1:17" s="6" customFormat="1" ht="14.1" customHeight="1" x14ac:dyDescent="0.2">
      <c r="A290" s="20"/>
      <c r="B290" s="26"/>
      <c r="C290" s="19"/>
      <c r="D290" s="19"/>
      <c r="E290" s="19"/>
      <c r="F290" s="19"/>
      <c r="G290" s="19"/>
      <c r="H290" s="19"/>
      <c r="I290" s="19"/>
      <c r="J290" s="27"/>
      <c r="K290" s="27"/>
      <c r="L290" s="27"/>
      <c r="M290" s="27"/>
      <c r="N290" s="27"/>
      <c r="O290" s="27"/>
      <c r="P290" s="27"/>
      <c r="Q290" s="27"/>
    </row>
    <row r="291" spans="1:17" s="6" customFormat="1" ht="14.1" customHeight="1" x14ac:dyDescent="0.2">
      <c r="A291" s="20"/>
      <c r="B291" s="26"/>
      <c r="C291" s="19"/>
      <c r="D291" s="19"/>
      <c r="E291" s="19"/>
      <c r="F291" s="19"/>
      <c r="G291" s="19"/>
      <c r="H291" s="19"/>
      <c r="I291" s="19"/>
      <c r="J291" s="27"/>
      <c r="K291" s="27"/>
      <c r="L291" s="27"/>
      <c r="M291" s="27"/>
      <c r="N291" s="27"/>
      <c r="O291" s="27"/>
      <c r="P291" s="27"/>
      <c r="Q291" s="27"/>
    </row>
    <row r="292" spans="1:17" s="6" customFormat="1" ht="14.1" customHeight="1" x14ac:dyDescent="0.2">
      <c r="A292" s="20"/>
      <c r="B292" s="18"/>
      <c r="C292" s="19"/>
      <c r="D292" s="19"/>
      <c r="E292" s="19"/>
      <c r="F292" s="19"/>
      <c r="G292" s="19"/>
      <c r="H292" s="19"/>
      <c r="I292" s="19"/>
      <c r="J292" s="27"/>
      <c r="K292" s="27"/>
      <c r="L292" s="27"/>
      <c r="M292" s="27"/>
      <c r="N292" s="27"/>
      <c r="O292" s="27"/>
      <c r="P292" s="27"/>
      <c r="Q292" s="27"/>
    </row>
    <row r="293" spans="1:17" s="6" customFormat="1" ht="14.1" customHeight="1" x14ac:dyDescent="0.2">
      <c r="A293" s="20"/>
      <c r="B293" s="18"/>
      <c r="C293" s="19"/>
      <c r="D293" s="19"/>
      <c r="E293" s="19"/>
      <c r="F293" s="19"/>
      <c r="G293" s="19"/>
      <c r="H293" s="19"/>
      <c r="I293" s="19"/>
      <c r="J293" s="27"/>
      <c r="K293" s="27"/>
      <c r="L293" s="27"/>
      <c r="M293" s="27"/>
      <c r="N293" s="27"/>
      <c r="O293" s="27"/>
      <c r="P293" s="27"/>
      <c r="Q293" s="27"/>
    </row>
    <row r="294" spans="1:17" s="6" customFormat="1" ht="14.1" customHeight="1" x14ac:dyDescent="0.2">
      <c r="A294" s="20"/>
      <c r="B294" s="18"/>
      <c r="C294" s="19"/>
      <c r="D294" s="19"/>
      <c r="E294" s="19"/>
      <c r="F294" s="19"/>
      <c r="G294" s="19"/>
      <c r="H294" s="19"/>
      <c r="I294" s="19"/>
      <c r="J294" s="27"/>
      <c r="K294" s="27"/>
      <c r="L294" s="27"/>
      <c r="M294" s="27"/>
      <c r="N294" s="27"/>
      <c r="O294" s="27"/>
      <c r="P294" s="27"/>
      <c r="Q294" s="27"/>
    </row>
    <row r="295" spans="1:17" s="6" customFormat="1" ht="14.1" customHeight="1" x14ac:dyDescent="0.2">
      <c r="A295" s="20"/>
      <c r="B295" s="28"/>
      <c r="C295" s="19"/>
      <c r="D295" s="19"/>
      <c r="E295" s="19"/>
      <c r="F295" s="19"/>
      <c r="G295" s="19"/>
      <c r="H295" s="19"/>
      <c r="I295" s="19"/>
      <c r="J295" s="27"/>
      <c r="K295" s="27"/>
      <c r="L295" s="27"/>
      <c r="M295" s="27"/>
      <c r="N295" s="27"/>
      <c r="O295" s="27"/>
      <c r="P295" s="27"/>
      <c r="Q295" s="27"/>
    </row>
    <row r="296" spans="1:17" s="6" customFormat="1" ht="14.1" customHeight="1" x14ac:dyDescent="0.2">
      <c r="A296" s="20"/>
      <c r="B296" s="18"/>
      <c r="C296" s="19"/>
      <c r="D296" s="19"/>
      <c r="E296" s="19"/>
      <c r="F296" s="19"/>
      <c r="G296" s="19"/>
      <c r="H296" s="19"/>
      <c r="I296" s="19"/>
      <c r="J296" s="27"/>
      <c r="K296" s="27"/>
      <c r="L296" s="27"/>
      <c r="M296" s="27"/>
      <c r="N296" s="27"/>
      <c r="O296" s="27"/>
      <c r="P296" s="27"/>
      <c r="Q296" s="27"/>
    </row>
    <row r="297" spans="1:17" s="6" customFormat="1" ht="14.1" customHeight="1" x14ac:dyDescent="0.2">
      <c r="A297" s="22"/>
      <c r="B297" s="25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</row>
    <row r="298" spans="1:17" s="6" customFormat="1" ht="14.1" customHeight="1" x14ac:dyDescent="0.2">
      <c r="A298" s="22"/>
      <c r="B298" s="25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</row>
    <row r="299" spans="1:17" s="6" customFormat="1" ht="14.1" customHeight="1" x14ac:dyDescent="0.2">
      <c r="A299" s="22"/>
      <c r="B299" s="25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</row>
    <row r="300" spans="1:17" s="6" customFormat="1" ht="14.1" customHeight="1" x14ac:dyDescent="0.2">
      <c r="A300" s="22"/>
      <c r="B300" s="25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</row>
    <row r="301" spans="1:17" s="6" customFormat="1" ht="14.1" customHeight="1" x14ac:dyDescent="0.2">
      <c r="A301" s="31"/>
      <c r="B301" s="26"/>
      <c r="C301" s="19"/>
      <c r="D301" s="19"/>
      <c r="E301" s="19"/>
      <c r="F301" s="19"/>
      <c r="G301" s="19"/>
      <c r="H301" s="19"/>
      <c r="I301" s="19"/>
      <c r="J301" s="27"/>
      <c r="K301" s="27"/>
      <c r="L301" s="27"/>
      <c r="M301" s="27"/>
      <c r="N301" s="27"/>
      <c r="O301" s="27"/>
      <c r="P301" s="27"/>
      <c r="Q301" s="27"/>
    </row>
    <row r="302" spans="1:17" s="6" customFormat="1" ht="14.1" customHeight="1" x14ac:dyDescent="0.2">
      <c r="A302" s="20"/>
      <c r="B302" s="18"/>
      <c r="C302" s="19"/>
      <c r="D302" s="19"/>
      <c r="E302" s="19"/>
      <c r="F302" s="19"/>
      <c r="G302" s="19"/>
      <c r="H302" s="19"/>
      <c r="I302" s="19"/>
      <c r="J302" s="27"/>
      <c r="K302" s="27"/>
      <c r="L302" s="27"/>
      <c r="M302" s="27"/>
      <c r="N302" s="27"/>
      <c r="O302" s="27"/>
      <c r="P302" s="27"/>
      <c r="Q302" s="27"/>
    </row>
    <row r="303" spans="1:17" s="6" customFormat="1" ht="14.1" customHeight="1" x14ac:dyDescent="0.2">
      <c r="A303" s="20"/>
      <c r="B303" s="18"/>
      <c r="C303" s="19"/>
      <c r="D303" s="19"/>
      <c r="E303" s="19"/>
      <c r="F303" s="19"/>
      <c r="G303" s="19"/>
      <c r="H303" s="19"/>
      <c r="I303" s="19"/>
      <c r="J303" s="27"/>
      <c r="K303" s="27"/>
      <c r="L303" s="27"/>
      <c r="M303" s="27"/>
      <c r="N303" s="27"/>
      <c r="O303" s="27"/>
      <c r="P303" s="27"/>
      <c r="Q303" s="27"/>
    </row>
    <row r="304" spans="1:17" s="6" customFormat="1" ht="14.1" customHeight="1" x14ac:dyDescent="0.2">
      <c r="A304" s="22"/>
      <c r="B304" s="25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</row>
    <row r="305" spans="1:17" s="6" customFormat="1" ht="14.1" customHeight="1" x14ac:dyDescent="0.2">
      <c r="A305" s="22"/>
      <c r="B305" s="23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</row>
    <row r="306" spans="1:17" s="6" customFormat="1" ht="14.1" customHeight="1" x14ac:dyDescent="0.2">
      <c r="A306" s="22"/>
      <c r="B306" s="25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</row>
    <row r="307" spans="1:17" s="6" customFormat="1" ht="14.1" customHeight="1" x14ac:dyDescent="0.2">
      <c r="A307" s="22"/>
      <c r="B307" s="25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</row>
    <row r="308" spans="1:17" s="6" customFormat="1" ht="14.1" customHeight="1" x14ac:dyDescent="0.2">
      <c r="A308" s="22"/>
      <c r="B308" s="28"/>
      <c r="C308" s="19"/>
      <c r="D308" s="19"/>
      <c r="E308" s="19"/>
      <c r="F308" s="29"/>
      <c r="G308" s="29"/>
      <c r="H308" s="29"/>
      <c r="I308" s="29"/>
      <c r="J308" s="19"/>
      <c r="K308" s="29"/>
      <c r="L308" s="19"/>
      <c r="M308" s="19"/>
      <c r="N308" s="19"/>
      <c r="O308" s="19"/>
      <c r="P308" s="19"/>
      <c r="Q308" s="19"/>
    </row>
    <row r="309" spans="1:17" s="6" customFormat="1" ht="14.1" customHeight="1" x14ac:dyDescent="0.2">
      <c r="A309" s="97"/>
      <c r="B309" s="98"/>
      <c r="C309" s="98"/>
      <c r="D309" s="71"/>
      <c r="E309" s="71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</row>
    <row r="310" spans="1:17" s="6" customFormat="1" ht="14.1" customHeight="1" x14ac:dyDescent="0.2">
      <c r="A310" s="97"/>
      <c r="B310" s="98"/>
      <c r="C310" s="98"/>
      <c r="D310" s="98"/>
      <c r="E310" s="98"/>
      <c r="F310" s="98"/>
      <c r="G310" s="98"/>
      <c r="H310" s="98"/>
      <c r="I310" s="98"/>
      <c r="J310" s="98"/>
      <c r="K310" s="98"/>
      <c r="L310" s="98"/>
      <c r="M310" s="98"/>
      <c r="N310" s="98"/>
      <c r="O310" s="98"/>
      <c r="P310" s="98"/>
      <c r="Q310" s="98"/>
    </row>
    <row r="311" spans="1:17" s="6" customFormat="1" ht="14.1" customHeight="1" x14ac:dyDescent="0.2">
      <c r="A311" s="31"/>
      <c r="B311" s="21"/>
      <c r="C311" s="29"/>
      <c r="D311" s="29"/>
      <c r="E311" s="29"/>
      <c r="F311" s="19"/>
      <c r="G311" s="19"/>
      <c r="H311" s="19"/>
      <c r="I311" s="19"/>
      <c r="J311" s="27"/>
      <c r="K311" s="27"/>
      <c r="L311" s="27"/>
      <c r="M311" s="27"/>
      <c r="N311" s="56"/>
      <c r="O311" s="56"/>
      <c r="P311" s="27"/>
      <c r="Q311" s="27"/>
    </row>
    <row r="312" spans="1:17" s="6" customFormat="1" ht="14.1" customHeight="1" x14ac:dyDescent="0.2">
      <c r="A312" s="49"/>
      <c r="B312" s="18"/>
      <c r="C312" s="51"/>
      <c r="D312" s="51"/>
      <c r="E312" s="51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</row>
    <row r="313" spans="1:17" s="6" customFormat="1" ht="14.1" customHeight="1" x14ac:dyDescent="0.2">
      <c r="A313" s="49"/>
      <c r="B313" s="18"/>
      <c r="C313" s="51"/>
      <c r="D313" s="51"/>
      <c r="E313" s="51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</row>
    <row r="314" spans="1:17" s="6" customFormat="1" ht="14.1" customHeight="1" x14ac:dyDescent="0.2">
      <c r="A314" s="20"/>
      <c r="B314" s="21"/>
      <c r="C314" s="29"/>
      <c r="D314" s="29"/>
      <c r="E314" s="29"/>
      <c r="F314" s="19"/>
      <c r="G314" s="19"/>
      <c r="H314" s="19"/>
      <c r="I314" s="19"/>
      <c r="J314" s="27"/>
      <c r="K314" s="27"/>
      <c r="L314" s="27"/>
      <c r="M314" s="27"/>
      <c r="N314" s="27"/>
      <c r="O314" s="27"/>
      <c r="P314" s="27"/>
      <c r="Q314" s="27"/>
    </row>
    <row r="315" spans="1:17" s="6" customFormat="1" ht="14.1" customHeight="1" x14ac:dyDescent="0.2">
      <c r="A315" s="20"/>
      <c r="B315" s="18"/>
      <c r="C315" s="19"/>
      <c r="D315" s="19"/>
      <c r="E315" s="19"/>
      <c r="F315" s="19"/>
      <c r="G315" s="19"/>
      <c r="H315" s="19"/>
      <c r="I315" s="19"/>
      <c r="J315" s="27"/>
      <c r="K315" s="27"/>
      <c r="L315" s="27"/>
      <c r="M315" s="27"/>
      <c r="N315" s="27"/>
      <c r="O315" s="27"/>
      <c r="P315" s="27"/>
      <c r="Q315" s="27"/>
    </row>
    <row r="316" spans="1:17" s="6" customFormat="1" ht="14.1" customHeight="1" x14ac:dyDescent="0.2">
      <c r="A316" s="20"/>
      <c r="B316" s="18"/>
      <c r="C316" s="19"/>
      <c r="D316" s="19"/>
      <c r="E316" s="19"/>
      <c r="F316" s="19"/>
      <c r="G316" s="19"/>
      <c r="H316" s="19"/>
      <c r="I316" s="19"/>
      <c r="J316" s="27"/>
      <c r="K316" s="27"/>
      <c r="L316" s="27"/>
      <c r="M316" s="27"/>
      <c r="N316" s="27"/>
      <c r="O316" s="27"/>
      <c r="P316" s="27"/>
      <c r="Q316" s="27"/>
    </row>
    <row r="317" spans="1:17" s="6" customFormat="1" ht="14.1" customHeight="1" x14ac:dyDescent="0.2">
      <c r="A317" s="20"/>
      <c r="B317" s="18"/>
      <c r="C317" s="19"/>
      <c r="D317" s="19"/>
      <c r="E317" s="19"/>
      <c r="F317" s="19"/>
      <c r="G317" s="19"/>
      <c r="H317" s="19"/>
      <c r="I317" s="19"/>
      <c r="J317" s="27"/>
      <c r="K317" s="27"/>
      <c r="L317" s="27"/>
      <c r="M317" s="27"/>
      <c r="N317" s="27"/>
      <c r="O317" s="27"/>
      <c r="P317" s="27"/>
      <c r="Q317" s="27"/>
    </row>
    <row r="318" spans="1:17" s="6" customFormat="1" ht="14.1" customHeight="1" x14ac:dyDescent="0.2">
      <c r="A318" s="20"/>
      <c r="B318" s="18"/>
      <c r="C318" s="19"/>
      <c r="D318" s="19"/>
      <c r="E318" s="19"/>
      <c r="F318" s="19"/>
      <c r="G318" s="19"/>
      <c r="H318" s="19"/>
      <c r="I318" s="19"/>
      <c r="J318" s="27"/>
      <c r="K318" s="27"/>
      <c r="L318" s="27"/>
      <c r="M318" s="27"/>
      <c r="N318" s="27"/>
      <c r="O318" s="27"/>
      <c r="P318" s="27"/>
      <c r="Q318" s="27"/>
    </row>
    <row r="319" spans="1:17" s="6" customFormat="1" ht="14.1" customHeight="1" x14ac:dyDescent="0.2">
      <c r="A319" s="20"/>
      <c r="B319" s="18"/>
      <c r="C319" s="19"/>
      <c r="D319" s="19"/>
      <c r="E319" s="19"/>
      <c r="F319" s="19"/>
      <c r="G319" s="19"/>
      <c r="H319" s="19"/>
      <c r="I319" s="19"/>
      <c r="J319" s="27"/>
      <c r="K319" s="27"/>
      <c r="L319" s="27"/>
      <c r="M319" s="27"/>
      <c r="N319" s="27"/>
      <c r="O319" s="27"/>
      <c r="P319" s="27"/>
      <c r="Q319" s="27"/>
    </row>
    <row r="320" spans="1:17" s="6" customFormat="1" ht="14.1" customHeight="1" x14ac:dyDescent="0.2">
      <c r="A320" s="20"/>
      <c r="B320" s="18"/>
      <c r="C320" s="19"/>
      <c r="D320" s="19"/>
      <c r="E320" s="19"/>
      <c r="F320" s="19"/>
      <c r="G320" s="19"/>
      <c r="H320" s="19"/>
      <c r="I320" s="19"/>
      <c r="J320" s="27"/>
      <c r="K320" s="27"/>
      <c r="L320" s="27"/>
      <c r="M320" s="27"/>
      <c r="N320" s="27"/>
      <c r="O320" s="27"/>
      <c r="P320" s="27"/>
      <c r="Q320" s="27"/>
    </row>
    <row r="321" spans="1:17" s="6" customFormat="1" ht="14.1" customHeight="1" x14ac:dyDescent="0.2">
      <c r="A321" s="20"/>
      <c r="B321" s="18"/>
      <c r="C321" s="19"/>
      <c r="D321" s="19"/>
      <c r="E321" s="19"/>
      <c r="F321" s="19"/>
      <c r="G321" s="19"/>
      <c r="H321" s="19"/>
      <c r="I321" s="19"/>
      <c r="J321" s="27"/>
      <c r="K321" s="27"/>
      <c r="L321" s="27"/>
      <c r="M321" s="27"/>
      <c r="N321" s="27"/>
      <c r="O321" s="27"/>
      <c r="P321" s="27"/>
      <c r="Q321" s="27"/>
    </row>
    <row r="322" spans="1:17" s="6" customFormat="1" ht="14.1" customHeight="1" x14ac:dyDescent="0.2">
      <c r="A322" s="22"/>
      <c r="B322" s="23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</row>
    <row r="323" spans="1:17" s="6" customFormat="1" ht="14.1" customHeight="1" x14ac:dyDescent="0.2">
      <c r="A323" s="22"/>
      <c r="B323" s="25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</row>
    <row r="324" spans="1:17" s="6" customFormat="1" ht="14.1" customHeight="1" x14ac:dyDescent="0.2">
      <c r="A324" s="22"/>
      <c r="B324" s="25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</row>
    <row r="325" spans="1:17" s="6" customFormat="1" ht="14.1" customHeight="1" x14ac:dyDescent="0.2">
      <c r="A325" s="22"/>
      <c r="B325" s="25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</row>
    <row r="326" spans="1:17" s="6" customFormat="1" ht="14.1" customHeight="1" x14ac:dyDescent="0.2">
      <c r="A326" s="20"/>
      <c r="B326" s="21"/>
      <c r="C326" s="19"/>
      <c r="D326" s="19"/>
      <c r="E326" s="19"/>
      <c r="F326" s="19"/>
      <c r="G326" s="19"/>
      <c r="H326" s="19"/>
      <c r="I326" s="19"/>
      <c r="J326" s="27"/>
      <c r="K326" s="27"/>
      <c r="L326" s="27"/>
      <c r="M326" s="27"/>
      <c r="N326" s="27"/>
      <c r="O326" s="27"/>
      <c r="P326" s="27"/>
      <c r="Q326" s="27"/>
    </row>
    <row r="327" spans="1:17" s="6" customFormat="1" ht="14.1" customHeight="1" x14ac:dyDescent="0.2">
      <c r="A327" s="20"/>
      <c r="B327" s="18"/>
      <c r="C327" s="19"/>
      <c r="D327" s="19"/>
      <c r="E327" s="19"/>
      <c r="F327" s="19"/>
      <c r="G327" s="19"/>
      <c r="H327" s="19"/>
      <c r="I327" s="19"/>
      <c r="J327" s="27"/>
      <c r="K327" s="27"/>
      <c r="L327" s="27"/>
      <c r="M327" s="27"/>
      <c r="N327" s="27"/>
      <c r="O327" s="27"/>
      <c r="P327" s="27"/>
      <c r="Q327" s="27"/>
    </row>
    <row r="328" spans="1:17" s="6" customFormat="1" ht="14.1" customHeight="1" x14ac:dyDescent="0.2">
      <c r="A328" s="20"/>
      <c r="B328" s="18"/>
      <c r="C328" s="19"/>
      <c r="D328" s="19"/>
      <c r="E328" s="19"/>
      <c r="F328" s="19"/>
      <c r="G328" s="19"/>
      <c r="H328" s="19"/>
      <c r="I328" s="19"/>
      <c r="J328" s="27"/>
      <c r="K328" s="27"/>
      <c r="L328" s="27"/>
      <c r="M328" s="27"/>
      <c r="N328" s="27"/>
      <c r="O328" s="27"/>
      <c r="P328" s="27"/>
      <c r="Q328" s="27"/>
    </row>
    <row r="329" spans="1:17" s="6" customFormat="1" ht="14.1" customHeight="1" x14ac:dyDescent="0.2">
      <c r="A329" s="20"/>
      <c r="B329" s="21"/>
      <c r="C329" s="19"/>
      <c r="D329" s="19"/>
      <c r="E329" s="19"/>
      <c r="F329" s="19"/>
      <c r="G329" s="19"/>
      <c r="H329" s="19"/>
      <c r="I329" s="19"/>
      <c r="J329" s="27"/>
      <c r="K329" s="27"/>
      <c r="L329" s="27"/>
      <c r="M329" s="27"/>
      <c r="N329" s="27"/>
      <c r="O329" s="27"/>
      <c r="P329" s="27"/>
      <c r="Q329" s="27"/>
    </row>
    <row r="330" spans="1:17" s="6" customFormat="1" ht="14.1" customHeight="1" x14ac:dyDescent="0.2">
      <c r="A330" s="22"/>
      <c r="B330" s="28"/>
      <c r="C330" s="19"/>
      <c r="D330" s="19"/>
      <c r="E330" s="19"/>
      <c r="F330" s="29"/>
      <c r="G330" s="29"/>
      <c r="H330" s="29"/>
      <c r="I330" s="29"/>
      <c r="J330" s="19"/>
      <c r="K330" s="29"/>
      <c r="L330" s="19"/>
      <c r="M330" s="19"/>
      <c r="N330" s="19"/>
      <c r="O330" s="19"/>
      <c r="P330" s="19"/>
      <c r="Q330" s="19"/>
    </row>
    <row r="331" spans="1:17" s="6" customFormat="1" ht="14.1" customHeight="1" x14ac:dyDescent="0.2">
      <c r="A331" s="97"/>
      <c r="B331" s="98"/>
      <c r="C331" s="98"/>
      <c r="D331" s="71"/>
      <c r="E331" s="71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</row>
    <row r="332" spans="1:17" s="6" customFormat="1" ht="14.1" customHeight="1" x14ac:dyDescent="0.2">
      <c r="A332" s="97"/>
      <c r="B332" s="98"/>
      <c r="C332" s="98"/>
      <c r="D332" s="98"/>
      <c r="E332" s="98"/>
      <c r="F332" s="98"/>
      <c r="G332" s="98"/>
      <c r="H332" s="98"/>
      <c r="I332" s="98"/>
      <c r="J332" s="98"/>
      <c r="K332" s="98"/>
      <c r="L332" s="98"/>
      <c r="M332" s="98"/>
      <c r="N332" s="98"/>
      <c r="O332" s="98"/>
      <c r="P332" s="98"/>
      <c r="Q332" s="98"/>
    </row>
    <row r="333" spans="1:17" s="6" customFormat="1" ht="14.1" customHeight="1" x14ac:dyDescent="0.2">
      <c r="A333" s="33"/>
      <c r="B333" s="21"/>
      <c r="C333" s="29"/>
      <c r="D333" s="29"/>
      <c r="E333" s="29"/>
      <c r="F333" s="29"/>
      <c r="G333" s="29"/>
      <c r="H333" s="29"/>
      <c r="I333" s="29"/>
      <c r="J333" s="57"/>
      <c r="K333" s="57"/>
      <c r="L333" s="57"/>
      <c r="M333" s="57"/>
      <c r="N333" s="57"/>
      <c r="O333" s="57"/>
      <c r="P333" s="57"/>
      <c r="Q333" s="57"/>
    </row>
    <row r="334" spans="1:17" s="6" customFormat="1" ht="28.5" customHeight="1" x14ac:dyDescent="0.2">
      <c r="A334" s="20"/>
      <c r="B334" s="21"/>
      <c r="C334" s="19"/>
      <c r="D334" s="19"/>
      <c r="E334" s="19"/>
      <c r="F334" s="19"/>
      <c r="G334" s="19"/>
      <c r="H334" s="19"/>
      <c r="I334" s="19"/>
      <c r="J334" s="27"/>
      <c r="K334" s="27"/>
      <c r="L334" s="27"/>
      <c r="M334" s="27"/>
      <c r="N334" s="27"/>
      <c r="O334" s="27"/>
      <c r="P334" s="27"/>
      <c r="Q334" s="27"/>
    </row>
    <row r="335" spans="1:17" s="6" customFormat="1" ht="14.1" customHeight="1" x14ac:dyDescent="0.2">
      <c r="A335" s="20"/>
      <c r="B335" s="34"/>
      <c r="C335" s="19"/>
      <c r="D335" s="19"/>
      <c r="E335" s="19"/>
      <c r="F335" s="19"/>
      <c r="G335" s="19"/>
      <c r="H335" s="19"/>
      <c r="I335" s="19"/>
      <c r="J335" s="27"/>
      <c r="K335" s="27"/>
      <c r="L335" s="27"/>
      <c r="M335" s="27"/>
      <c r="N335" s="27"/>
      <c r="O335" s="27"/>
      <c r="P335" s="27"/>
      <c r="Q335" s="27"/>
    </row>
    <row r="336" spans="1:17" s="6" customFormat="1" ht="14.1" customHeight="1" x14ac:dyDescent="0.2">
      <c r="A336" s="20"/>
      <c r="B336" s="18"/>
      <c r="C336" s="19"/>
      <c r="D336" s="19"/>
      <c r="E336" s="19"/>
      <c r="F336" s="19"/>
      <c r="G336" s="19"/>
      <c r="H336" s="19"/>
      <c r="I336" s="19"/>
      <c r="J336" s="27"/>
      <c r="K336" s="27"/>
      <c r="L336" s="27"/>
      <c r="M336" s="27"/>
      <c r="N336" s="27"/>
      <c r="O336" s="27"/>
      <c r="P336" s="27"/>
      <c r="Q336" s="27"/>
    </row>
    <row r="337" spans="1:17" s="6" customFormat="1" ht="14.1" customHeight="1" x14ac:dyDescent="0.2">
      <c r="A337" s="20"/>
      <c r="B337" s="18"/>
      <c r="C337" s="19"/>
      <c r="D337" s="19"/>
      <c r="E337" s="19"/>
      <c r="F337" s="19"/>
      <c r="G337" s="19"/>
      <c r="H337" s="19"/>
      <c r="I337" s="19"/>
      <c r="J337" s="27"/>
      <c r="K337" s="27"/>
      <c r="L337" s="27"/>
      <c r="M337" s="27"/>
      <c r="N337" s="27"/>
      <c r="O337" s="27"/>
      <c r="P337" s="27"/>
      <c r="Q337" s="27"/>
    </row>
    <row r="338" spans="1:17" s="6" customFormat="1" ht="14.1" customHeight="1" x14ac:dyDescent="0.2">
      <c r="A338" s="20"/>
      <c r="B338" s="18"/>
      <c r="C338" s="19"/>
      <c r="D338" s="19"/>
      <c r="E338" s="19"/>
      <c r="F338" s="19"/>
      <c r="G338" s="19"/>
      <c r="H338" s="19"/>
      <c r="I338" s="19"/>
      <c r="J338" s="27"/>
      <c r="K338" s="27"/>
      <c r="L338" s="27"/>
      <c r="M338" s="27"/>
      <c r="N338" s="27"/>
      <c r="O338" s="27"/>
      <c r="P338" s="27"/>
      <c r="Q338" s="27"/>
    </row>
    <row r="339" spans="1:17" s="6" customFormat="1" ht="14.1" customHeight="1" x14ac:dyDescent="0.2">
      <c r="A339" s="20"/>
      <c r="B339" s="18"/>
      <c r="C339" s="19"/>
      <c r="D339" s="19"/>
      <c r="E339" s="19"/>
      <c r="F339" s="19"/>
      <c r="G339" s="19"/>
      <c r="H339" s="19"/>
      <c r="I339" s="19"/>
      <c r="J339" s="27"/>
      <c r="K339" s="27"/>
      <c r="L339" s="27"/>
      <c r="M339" s="27"/>
      <c r="N339" s="27"/>
      <c r="O339" s="27"/>
      <c r="P339" s="27"/>
      <c r="Q339" s="27"/>
    </row>
    <row r="340" spans="1:17" s="6" customFormat="1" ht="14.1" customHeight="1" x14ac:dyDescent="0.2">
      <c r="A340" s="20"/>
      <c r="B340" s="18"/>
      <c r="C340" s="19"/>
      <c r="D340" s="19"/>
      <c r="E340" s="19"/>
      <c r="F340" s="19"/>
      <c r="G340" s="19"/>
      <c r="H340" s="19"/>
      <c r="I340" s="19"/>
      <c r="J340" s="27"/>
      <c r="K340" s="27"/>
      <c r="L340" s="27"/>
      <c r="M340" s="27"/>
      <c r="N340" s="27"/>
      <c r="O340" s="27"/>
      <c r="P340" s="27"/>
      <c r="Q340" s="27"/>
    </row>
    <row r="341" spans="1:17" s="6" customFormat="1" ht="14.1" customHeight="1" x14ac:dyDescent="0.2">
      <c r="A341" s="20"/>
      <c r="B341" s="18"/>
      <c r="C341" s="19"/>
      <c r="D341" s="19"/>
      <c r="E341" s="19"/>
      <c r="F341" s="19"/>
      <c r="G341" s="19"/>
      <c r="H341" s="19"/>
      <c r="I341" s="19"/>
      <c r="J341" s="27"/>
      <c r="K341" s="27"/>
      <c r="L341" s="27"/>
      <c r="M341" s="27"/>
      <c r="N341" s="27"/>
      <c r="O341" s="27"/>
      <c r="P341" s="27"/>
      <c r="Q341" s="27"/>
    </row>
    <row r="342" spans="1:17" s="6" customFormat="1" ht="14.1" customHeight="1" x14ac:dyDescent="0.2">
      <c r="A342" s="22"/>
      <c r="B342" s="23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</row>
    <row r="343" spans="1:17" s="6" customFormat="1" ht="14.1" customHeight="1" x14ac:dyDescent="0.2">
      <c r="A343" s="22"/>
      <c r="B343" s="25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</row>
    <row r="344" spans="1:17" s="6" customFormat="1" ht="14.1" customHeight="1" x14ac:dyDescent="0.2">
      <c r="A344" s="22"/>
      <c r="B344" s="25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</row>
    <row r="345" spans="1:17" s="6" customFormat="1" ht="14.1" customHeight="1" x14ac:dyDescent="0.2">
      <c r="A345" s="22"/>
      <c r="B345" s="25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</row>
    <row r="346" spans="1:17" s="6" customFormat="1" ht="14.1" customHeight="1" x14ac:dyDescent="0.2">
      <c r="A346" s="22"/>
      <c r="B346" s="25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</row>
    <row r="347" spans="1:17" s="6" customFormat="1" ht="14.1" customHeight="1" x14ac:dyDescent="0.2">
      <c r="A347" s="22"/>
      <c r="B347" s="25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</row>
    <row r="348" spans="1:17" s="6" customFormat="1" ht="14.1" customHeight="1" x14ac:dyDescent="0.2">
      <c r="A348" s="22"/>
      <c r="B348" s="23"/>
      <c r="C348" s="24"/>
      <c r="D348" s="24"/>
      <c r="E348" s="24"/>
      <c r="F348" s="24"/>
      <c r="G348" s="24"/>
      <c r="H348" s="24"/>
      <c r="I348" s="24"/>
      <c r="J348" s="27"/>
      <c r="K348" s="27"/>
      <c r="L348" s="27"/>
      <c r="M348" s="27"/>
      <c r="N348" s="27"/>
      <c r="O348" s="27"/>
      <c r="P348" s="27"/>
      <c r="Q348" s="27"/>
    </row>
    <row r="349" spans="1:17" s="6" customFormat="1" ht="14.1" customHeight="1" x14ac:dyDescent="0.2">
      <c r="A349" s="22"/>
      <c r="B349" s="25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</row>
    <row r="350" spans="1:17" s="6" customFormat="1" ht="14.1" customHeight="1" x14ac:dyDescent="0.2">
      <c r="A350" s="22"/>
      <c r="B350" s="25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</row>
    <row r="351" spans="1:17" s="6" customFormat="1" ht="14.1" customHeight="1" x14ac:dyDescent="0.2">
      <c r="A351" s="22"/>
      <c r="B351" s="23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</row>
    <row r="352" spans="1:17" s="6" customFormat="1" ht="14.1" customHeight="1" x14ac:dyDescent="0.2">
      <c r="A352" s="22"/>
      <c r="B352" s="25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</row>
    <row r="353" spans="1:17" s="6" customFormat="1" ht="14.1" customHeight="1" x14ac:dyDescent="0.2">
      <c r="A353" s="22"/>
      <c r="B353" s="25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</row>
    <row r="354" spans="1:17" s="6" customFormat="1" ht="14.1" customHeight="1" x14ac:dyDescent="0.2">
      <c r="A354" s="22"/>
      <c r="B354" s="21"/>
      <c r="C354" s="19"/>
      <c r="D354" s="19"/>
      <c r="E354" s="19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</row>
    <row r="355" spans="1:17" s="6" customFormat="1" ht="14.1" customHeight="1" x14ac:dyDescent="0.2">
      <c r="A355" s="22"/>
      <c r="B355" s="28"/>
      <c r="C355" s="19"/>
      <c r="D355" s="19"/>
      <c r="E355" s="19"/>
      <c r="F355" s="29"/>
      <c r="G355" s="29"/>
      <c r="H355" s="29"/>
      <c r="I355" s="29"/>
      <c r="J355" s="19"/>
      <c r="K355" s="29"/>
      <c r="L355" s="19"/>
      <c r="M355" s="19"/>
      <c r="N355" s="19"/>
      <c r="O355" s="19"/>
      <c r="P355" s="19"/>
      <c r="Q355" s="19"/>
    </row>
    <row r="356" spans="1:17" s="6" customFormat="1" ht="14.1" customHeight="1" x14ac:dyDescent="0.2">
      <c r="A356" s="97"/>
      <c r="B356" s="98"/>
      <c r="C356" s="98"/>
      <c r="D356" s="71"/>
      <c r="E356" s="71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</row>
    <row r="357" spans="1:17" s="6" customFormat="1" ht="14.1" customHeight="1" x14ac:dyDescent="0.2">
      <c r="A357" s="97"/>
      <c r="B357" s="98"/>
      <c r="C357" s="98"/>
      <c r="D357" s="98"/>
      <c r="E357" s="98"/>
      <c r="F357" s="98"/>
      <c r="G357" s="98"/>
      <c r="H357" s="98"/>
      <c r="I357" s="98"/>
      <c r="J357" s="98"/>
      <c r="K357" s="98"/>
      <c r="L357" s="98"/>
      <c r="M357" s="98"/>
      <c r="N357" s="98"/>
      <c r="O357" s="98"/>
      <c r="P357" s="98"/>
      <c r="Q357" s="98"/>
    </row>
    <row r="358" spans="1:17" s="6" customFormat="1" ht="14.1" customHeight="1" x14ac:dyDescent="0.2">
      <c r="A358" s="20"/>
      <c r="B358" s="21"/>
      <c r="C358" s="19"/>
      <c r="D358" s="19"/>
      <c r="E358" s="19"/>
      <c r="F358" s="19"/>
      <c r="G358" s="19"/>
      <c r="H358" s="19"/>
      <c r="I358" s="19"/>
      <c r="J358" s="27"/>
      <c r="K358" s="27"/>
      <c r="L358" s="27"/>
      <c r="M358" s="27"/>
      <c r="N358" s="27"/>
      <c r="O358" s="27"/>
      <c r="P358" s="27"/>
      <c r="Q358" s="27"/>
    </row>
    <row r="359" spans="1:17" s="6" customFormat="1" ht="14.1" customHeight="1" x14ac:dyDescent="0.2">
      <c r="A359" s="20"/>
      <c r="B359" s="18"/>
      <c r="C359" s="51"/>
      <c r="D359" s="51"/>
      <c r="E359" s="51"/>
      <c r="F359" s="19"/>
      <c r="G359" s="19"/>
      <c r="H359" s="19"/>
      <c r="I359" s="19"/>
      <c r="J359" s="27"/>
      <c r="K359" s="27"/>
      <c r="L359" s="27"/>
      <c r="M359" s="27"/>
      <c r="N359" s="27"/>
      <c r="O359" s="27"/>
      <c r="P359" s="27"/>
      <c r="Q359" s="27"/>
    </row>
    <row r="360" spans="1:17" s="6" customFormat="1" ht="14.1" customHeight="1" x14ac:dyDescent="0.2">
      <c r="A360" s="20"/>
      <c r="B360" s="18"/>
      <c r="C360" s="51"/>
      <c r="D360" s="51"/>
      <c r="E360" s="51"/>
      <c r="F360" s="19"/>
      <c r="G360" s="19"/>
      <c r="H360" s="19"/>
      <c r="I360" s="19"/>
      <c r="J360" s="27"/>
      <c r="K360" s="27"/>
      <c r="L360" s="27"/>
      <c r="M360" s="27"/>
      <c r="N360" s="27"/>
      <c r="O360" s="27"/>
      <c r="P360" s="27"/>
      <c r="Q360" s="27"/>
    </row>
    <row r="361" spans="1:17" s="6" customFormat="1" ht="14.1" customHeight="1" x14ac:dyDescent="0.2">
      <c r="A361" s="20"/>
      <c r="B361" s="18"/>
      <c r="C361" s="51"/>
      <c r="D361" s="51"/>
      <c r="E361" s="51"/>
      <c r="F361" s="19"/>
      <c r="G361" s="19"/>
      <c r="H361" s="19"/>
      <c r="I361" s="19"/>
      <c r="J361" s="27"/>
      <c r="K361" s="27"/>
      <c r="L361" s="27"/>
      <c r="M361" s="27"/>
      <c r="N361" s="27"/>
      <c r="O361" s="27"/>
      <c r="P361" s="27"/>
      <c r="Q361" s="27"/>
    </row>
    <row r="362" spans="1:17" s="6" customFormat="1" ht="14.1" customHeight="1" x14ac:dyDescent="0.2">
      <c r="A362" s="20"/>
      <c r="B362" s="18"/>
      <c r="C362" s="51"/>
      <c r="D362" s="51"/>
      <c r="E362" s="51"/>
      <c r="F362" s="19"/>
      <c r="G362" s="19"/>
      <c r="H362" s="19"/>
      <c r="I362" s="19"/>
      <c r="J362" s="27"/>
      <c r="K362" s="27"/>
      <c r="L362" s="27"/>
      <c r="M362" s="27"/>
      <c r="N362" s="27"/>
      <c r="O362" s="27"/>
      <c r="P362" s="27"/>
      <c r="Q362" s="27"/>
    </row>
    <row r="363" spans="1:17" s="6" customFormat="1" ht="14.1" customHeight="1" x14ac:dyDescent="0.2">
      <c r="A363" s="20"/>
      <c r="B363" s="18"/>
      <c r="C363" s="19"/>
      <c r="D363" s="19"/>
      <c r="E363" s="19"/>
      <c r="F363" s="19"/>
      <c r="G363" s="19"/>
      <c r="H363" s="19"/>
      <c r="I363" s="19"/>
      <c r="J363" s="27"/>
      <c r="K363" s="27"/>
      <c r="L363" s="27"/>
      <c r="M363" s="27"/>
      <c r="N363" s="27"/>
      <c r="O363" s="27"/>
      <c r="P363" s="27"/>
      <c r="Q363" s="27"/>
    </row>
    <row r="364" spans="1:17" s="6" customFormat="1" ht="24" customHeight="1" x14ac:dyDescent="0.2">
      <c r="A364" s="22"/>
      <c r="B364" s="23"/>
      <c r="C364" s="35"/>
      <c r="D364" s="35"/>
      <c r="E364" s="35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</row>
    <row r="365" spans="1:17" s="6" customFormat="1" ht="14.1" customHeight="1" x14ac:dyDescent="0.2">
      <c r="A365" s="22"/>
      <c r="B365" s="25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</row>
    <row r="366" spans="1:17" s="6" customFormat="1" ht="14.1" customHeight="1" x14ac:dyDescent="0.2">
      <c r="A366" s="22"/>
      <c r="B366" s="25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</row>
    <row r="367" spans="1:17" s="6" customFormat="1" ht="14.1" customHeight="1" x14ac:dyDescent="0.2">
      <c r="A367" s="22"/>
      <c r="B367" s="25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</row>
    <row r="368" spans="1:17" s="6" customFormat="1" ht="14.1" customHeight="1" x14ac:dyDescent="0.2">
      <c r="A368" s="22"/>
      <c r="B368" s="25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</row>
    <row r="369" spans="1:17" s="6" customFormat="1" ht="14.1" customHeight="1" x14ac:dyDescent="0.2">
      <c r="A369" s="22"/>
      <c r="B369" s="25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</row>
    <row r="370" spans="1:17" s="6" customFormat="1" ht="14.1" customHeight="1" x14ac:dyDescent="0.2">
      <c r="A370" s="22"/>
      <c r="B370" s="25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</row>
    <row r="371" spans="1:17" s="6" customFormat="1" ht="17.25" customHeight="1" x14ac:dyDescent="0.2">
      <c r="A371" s="22"/>
      <c r="B371" s="36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</row>
    <row r="372" spans="1:17" s="6" customFormat="1" ht="14.1" customHeight="1" x14ac:dyDescent="0.2">
      <c r="A372" s="22"/>
      <c r="B372" s="25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</row>
    <row r="373" spans="1:17" s="6" customFormat="1" ht="14.1" customHeight="1" x14ac:dyDescent="0.2">
      <c r="A373" s="22"/>
      <c r="B373" s="25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</row>
    <row r="374" spans="1:17" s="6" customFormat="1" ht="14.1" customHeight="1" x14ac:dyDescent="0.2">
      <c r="A374" s="22"/>
      <c r="B374" s="25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</row>
    <row r="375" spans="1:17" s="6" customFormat="1" ht="14.1" customHeight="1" x14ac:dyDescent="0.2">
      <c r="A375" s="22"/>
      <c r="B375" s="25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</row>
    <row r="376" spans="1:17" s="6" customFormat="1" ht="14.1" customHeight="1" x14ac:dyDescent="0.2">
      <c r="A376" s="22"/>
      <c r="B376" s="25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</row>
    <row r="377" spans="1:17" s="6" customFormat="1" ht="14.1" customHeight="1" x14ac:dyDescent="0.2">
      <c r="A377" s="22"/>
      <c r="B377" s="25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</row>
    <row r="378" spans="1:17" s="6" customFormat="1" ht="14.1" customHeight="1" x14ac:dyDescent="0.2">
      <c r="A378" s="22"/>
      <c r="B378" s="25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</row>
    <row r="379" spans="1:17" s="6" customFormat="1" ht="14.1" customHeight="1" x14ac:dyDescent="0.2">
      <c r="A379" s="22"/>
      <c r="B379" s="25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</row>
    <row r="380" spans="1:17" s="6" customFormat="1" ht="14.1" customHeight="1" x14ac:dyDescent="0.2">
      <c r="A380" s="22"/>
      <c r="B380" s="23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</row>
    <row r="381" spans="1:17" s="6" customFormat="1" ht="14.1" customHeight="1" x14ac:dyDescent="0.2">
      <c r="A381" s="22"/>
      <c r="B381" s="25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</row>
    <row r="382" spans="1:17" s="6" customFormat="1" ht="14.1" customHeight="1" x14ac:dyDescent="0.2">
      <c r="A382" s="22"/>
      <c r="B382" s="25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</row>
    <row r="383" spans="1:17" s="6" customFormat="1" ht="14.1" customHeight="1" x14ac:dyDescent="0.2">
      <c r="A383" s="22"/>
      <c r="B383" s="25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</row>
    <row r="384" spans="1:17" s="6" customFormat="1" ht="14.1" customHeight="1" x14ac:dyDescent="0.2">
      <c r="A384" s="22"/>
      <c r="B384" s="25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</row>
    <row r="385" spans="1:17" s="6" customFormat="1" ht="14.1" customHeight="1" x14ac:dyDescent="0.2">
      <c r="A385" s="22"/>
      <c r="B385" s="25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</row>
    <row r="386" spans="1:17" s="6" customFormat="1" ht="14.1" customHeight="1" x14ac:dyDescent="0.2">
      <c r="A386" s="22"/>
      <c r="B386" s="23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</row>
    <row r="387" spans="1:17" s="6" customFormat="1" ht="14.1" customHeight="1" x14ac:dyDescent="0.2">
      <c r="A387" s="22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</row>
    <row r="388" spans="1:17" s="6" customFormat="1" ht="14.1" customHeight="1" x14ac:dyDescent="0.2">
      <c r="A388" s="22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</row>
    <row r="389" spans="1:17" s="6" customFormat="1" ht="14.1" customHeight="1" x14ac:dyDescent="0.2">
      <c r="A389" s="22"/>
      <c r="B389" s="28"/>
      <c r="C389" s="19"/>
      <c r="D389" s="19"/>
      <c r="E389" s="19"/>
      <c r="F389" s="29"/>
      <c r="G389" s="29"/>
      <c r="H389" s="29"/>
      <c r="I389" s="29"/>
      <c r="J389" s="19"/>
      <c r="K389" s="29"/>
      <c r="L389" s="19"/>
      <c r="M389" s="19"/>
      <c r="N389" s="19"/>
      <c r="O389" s="19"/>
      <c r="P389" s="19"/>
      <c r="Q389" s="19"/>
    </row>
    <row r="390" spans="1:17" s="6" customFormat="1" ht="14.1" customHeight="1" x14ac:dyDescent="0.2">
      <c r="A390" s="97"/>
      <c r="B390" s="98"/>
      <c r="C390" s="98"/>
      <c r="D390" s="71"/>
      <c r="E390" s="71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</row>
    <row r="391" spans="1:17" s="6" customFormat="1" ht="14.1" customHeight="1" x14ac:dyDescent="0.2">
      <c r="A391" s="97"/>
      <c r="B391" s="98"/>
      <c r="C391" s="98"/>
      <c r="D391" s="98"/>
      <c r="E391" s="98"/>
      <c r="F391" s="98"/>
      <c r="G391" s="98"/>
      <c r="H391" s="98"/>
      <c r="I391" s="98"/>
      <c r="J391" s="98"/>
      <c r="K391" s="98"/>
      <c r="L391" s="98"/>
      <c r="M391" s="98"/>
      <c r="N391" s="98"/>
      <c r="O391" s="98"/>
      <c r="P391" s="98"/>
      <c r="Q391" s="98"/>
    </row>
    <row r="392" spans="1:17" s="6" customFormat="1" ht="14.1" customHeight="1" x14ac:dyDescent="0.2">
      <c r="A392" s="22"/>
      <c r="B392" s="23"/>
      <c r="C392" s="24"/>
      <c r="D392" s="24"/>
      <c r="E392" s="24"/>
      <c r="F392" s="19"/>
      <c r="G392" s="19"/>
      <c r="H392" s="19"/>
      <c r="I392" s="19"/>
      <c r="J392" s="27"/>
      <c r="K392" s="27"/>
      <c r="L392" s="27"/>
      <c r="M392" s="27"/>
      <c r="N392" s="27"/>
      <c r="O392" s="27"/>
      <c r="P392" s="27"/>
      <c r="Q392" s="27"/>
    </row>
    <row r="393" spans="1:17" s="6" customFormat="1" ht="24.75" customHeight="1" x14ac:dyDescent="0.2">
      <c r="A393" s="20"/>
      <c r="B393" s="21"/>
      <c r="C393" s="19"/>
      <c r="D393" s="19"/>
      <c r="E393" s="19"/>
      <c r="F393" s="19"/>
      <c r="G393" s="19"/>
      <c r="H393" s="19"/>
      <c r="I393" s="19"/>
      <c r="J393" s="27"/>
      <c r="K393" s="27"/>
      <c r="L393" s="27"/>
      <c r="M393" s="27"/>
      <c r="N393" s="27"/>
      <c r="O393" s="27"/>
      <c r="P393" s="27"/>
      <c r="Q393" s="27"/>
    </row>
    <row r="394" spans="1:17" s="6" customFormat="1" ht="14.1" customHeight="1" x14ac:dyDescent="0.2">
      <c r="A394" s="20"/>
      <c r="B394" s="26"/>
      <c r="C394" s="19"/>
      <c r="D394" s="19"/>
      <c r="E394" s="19"/>
      <c r="F394" s="19"/>
      <c r="G394" s="19"/>
      <c r="H394" s="19"/>
      <c r="I394" s="19"/>
      <c r="J394" s="27"/>
      <c r="K394" s="27"/>
      <c r="L394" s="27"/>
      <c r="M394" s="27"/>
      <c r="N394" s="27"/>
      <c r="O394" s="27"/>
      <c r="P394" s="27"/>
      <c r="Q394" s="27"/>
    </row>
    <row r="395" spans="1:17" s="6" customFormat="1" ht="14.1" customHeight="1" x14ac:dyDescent="0.2">
      <c r="A395" s="20"/>
      <c r="B395" s="18"/>
      <c r="C395" s="51"/>
      <c r="D395" s="51"/>
      <c r="E395" s="51"/>
      <c r="F395" s="19"/>
      <c r="G395" s="19"/>
      <c r="H395" s="19"/>
      <c r="I395" s="19"/>
      <c r="J395" s="27"/>
      <c r="K395" s="27"/>
      <c r="L395" s="27"/>
      <c r="M395" s="27"/>
      <c r="N395" s="27"/>
      <c r="O395" s="27"/>
      <c r="P395" s="27"/>
      <c r="Q395" s="27"/>
    </row>
    <row r="396" spans="1:17" s="6" customFormat="1" ht="14.1" customHeight="1" x14ac:dyDescent="0.2">
      <c r="A396" s="20"/>
      <c r="B396" s="18"/>
      <c r="C396" s="51"/>
      <c r="D396" s="51"/>
      <c r="E396" s="51"/>
      <c r="F396" s="19"/>
      <c r="G396" s="19"/>
      <c r="H396" s="19"/>
      <c r="I396" s="19"/>
      <c r="J396" s="27"/>
      <c r="K396" s="27"/>
      <c r="L396" s="27"/>
      <c r="M396" s="27"/>
      <c r="N396" s="27"/>
      <c r="O396" s="27"/>
      <c r="P396" s="27"/>
      <c r="Q396" s="27"/>
    </row>
    <row r="397" spans="1:17" s="6" customFormat="1" ht="14.1" customHeight="1" x14ac:dyDescent="0.2">
      <c r="A397" s="20"/>
      <c r="B397" s="18"/>
      <c r="C397" s="51"/>
      <c r="D397" s="51"/>
      <c r="E397" s="51"/>
      <c r="F397" s="19"/>
      <c r="G397" s="19"/>
      <c r="H397" s="19"/>
      <c r="I397" s="19"/>
      <c r="J397" s="27"/>
      <c r="K397" s="27"/>
      <c r="L397" s="27"/>
      <c r="M397" s="27"/>
      <c r="N397" s="27"/>
      <c r="O397" s="27"/>
      <c r="P397" s="27"/>
      <c r="Q397" s="27"/>
    </row>
    <row r="398" spans="1:17" s="6" customFormat="1" ht="14.1" customHeight="1" x14ac:dyDescent="0.2">
      <c r="A398" s="20"/>
      <c r="B398" s="18"/>
      <c r="C398" s="51"/>
      <c r="D398" s="51"/>
      <c r="E398" s="51"/>
      <c r="F398" s="19"/>
      <c r="G398" s="19"/>
      <c r="H398" s="19"/>
      <c r="I398" s="19"/>
      <c r="J398" s="27"/>
      <c r="K398" s="27"/>
      <c r="L398" s="27"/>
      <c r="M398" s="27"/>
      <c r="N398" s="27"/>
      <c r="O398" s="27"/>
      <c r="P398" s="27"/>
      <c r="Q398" s="27"/>
    </row>
    <row r="399" spans="1:17" s="6" customFormat="1" ht="14.1" customHeight="1" x14ac:dyDescent="0.2">
      <c r="A399" s="20"/>
      <c r="B399" s="18"/>
      <c r="C399" s="51"/>
      <c r="D399" s="51"/>
      <c r="E399" s="51"/>
      <c r="F399" s="19"/>
      <c r="G399" s="19"/>
      <c r="H399" s="19"/>
      <c r="I399" s="19"/>
      <c r="J399" s="27"/>
      <c r="K399" s="27"/>
      <c r="L399" s="27"/>
      <c r="M399" s="27"/>
      <c r="N399" s="27"/>
      <c r="O399" s="27"/>
      <c r="P399" s="27"/>
      <c r="Q399" s="27"/>
    </row>
    <row r="400" spans="1:17" s="6" customFormat="1" ht="14.1" customHeight="1" x14ac:dyDescent="0.2">
      <c r="A400" s="20"/>
      <c r="B400" s="18"/>
      <c r="C400" s="51"/>
      <c r="D400" s="51"/>
      <c r="E400" s="51"/>
      <c r="F400" s="19"/>
      <c r="G400" s="19"/>
      <c r="H400" s="19"/>
      <c r="I400" s="19"/>
      <c r="J400" s="27"/>
      <c r="K400" s="27"/>
      <c r="L400" s="27"/>
      <c r="M400" s="27"/>
      <c r="N400" s="27"/>
      <c r="O400" s="27"/>
      <c r="P400" s="27"/>
      <c r="Q400" s="27"/>
    </row>
    <row r="401" spans="1:17" s="6" customFormat="1" ht="14.1" customHeight="1" x14ac:dyDescent="0.2">
      <c r="A401" s="20"/>
      <c r="B401" s="18"/>
      <c r="C401" s="51"/>
      <c r="D401" s="51"/>
      <c r="E401" s="51"/>
      <c r="F401" s="19"/>
      <c r="G401" s="19"/>
      <c r="H401" s="19"/>
      <c r="I401" s="19"/>
      <c r="J401" s="27"/>
      <c r="K401" s="27"/>
      <c r="L401" s="27"/>
      <c r="M401" s="27"/>
      <c r="N401" s="27"/>
      <c r="O401" s="27"/>
      <c r="P401" s="27"/>
      <c r="Q401" s="27"/>
    </row>
    <row r="402" spans="1:17" s="6" customFormat="1" ht="14.1" customHeight="1" x14ac:dyDescent="0.2">
      <c r="A402" s="20"/>
      <c r="B402" s="18"/>
      <c r="C402" s="51"/>
      <c r="D402" s="51"/>
      <c r="E402" s="51"/>
      <c r="F402" s="19"/>
      <c r="G402" s="19"/>
      <c r="H402" s="19"/>
      <c r="I402" s="19"/>
      <c r="J402" s="27"/>
      <c r="K402" s="27"/>
      <c r="L402" s="27"/>
      <c r="M402" s="27"/>
      <c r="N402" s="27"/>
      <c r="O402" s="27"/>
      <c r="P402" s="27"/>
      <c r="Q402" s="27"/>
    </row>
    <row r="403" spans="1:17" s="6" customFormat="1" ht="14.1" customHeight="1" x14ac:dyDescent="0.2">
      <c r="A403" s="20"/>
      <c r="B403" s="18"/>
      <c r="C403" s="51"/>
      <c r="D403" s="51"/>
      <c r="E403" s="51"/>
      <c r="F403" s="19"/>
      <c r="G403" s="19"/>
      <c r="H403" s="19"/>
      <c r="I403" s="19"/>
      <c r="J403" s="27"/>
      <c r="K403" s="27"/>
      <c r="L403" s="27"/>
      <c r="M403" s="27"/>
      <c r="N403" s="27"/>
      <c r="O403" s="27"/>
      <c r="P403" s="27"/>
      <c r="Q403" s="27"/>
    </row>
    <row r="404" spans="1:17" s="6" customFormat="1" ht="14.1" customHeight="1" x14ac:dyDescent="0.2">
      <c r="A404" s="20"/>
      <c r="B404" s="21"/>
      <c r="C404" s="29"/>
      <c r="D404" s="29"/>
      <c r="E404" s="29"/>
      <c r="F404" s="19"/>
      <c r="G404" s="19"/>
      <c r="H404" s="19"/>
      <c r="I404" s="19"/>
      <c r="J404" s="27"/>
      <c r="K404" s="27"/>
      <c r="L404" s="27"/>
      <c r="M404" s="27"/>
      <c r="N404" s="27"/>
      <c r="O404" s="27"/>
      <c r="P404" s="27"/>
      <c r="Q404" s="27"/>
    </row>
    <row r="405" spans="1:17" s="6" customFormat="1" ht="14.1" customHeight="1" x14ac:dyDescent="0.2">
      <c r="A405" s="20"/>
      <c r="B405" s="18"/>
      <c r="C405" s="51"/>
      <c r="D405" s="51"/>
      <c r="E405" s="51"/>
      <c r="F405" s="19"/>
      <c r="G405" s="19"/>
      <c r="H405" s="19"/>
      <c r="I405" s="19"/>
      <c r="J405" s="27"/>
      <c r="K405" s="27"/>
      <c r="L405" s="27"/>
      <c r="M405" s="27"/>
      <c r="N405" s="27"/>
      <c r="O405" s="27"/>
      <c r="P405" s="27"/>
      <c r="Q405" s="27"/>
    </row>
    <row r="406" spans="1:17" s="6" customFormat="1" ht="14.1" customHeight="1" x14ac:dyDescent="0.2">
      <c r="A406" s="20"/>
      <c r="B406" s="18"/>
      <c r="C406" s="51"/>
      <c r="D406" s="51"/>
      <c r="E406" s="51"/>
      <c r="F406" s="19"/>
      <c r="G406" s="19"/>
      <c r="H406" s="19"/>
      <c r="I406" s="19"/>
      <c r="J406" s="27"/>
      <c r="K406" s="27"/>
      <c r="L406" s="27"/>
      <c r="M406" s="27"/>
      <c r="N406" s="27"/>
      <c r="O406" s="27"/>
      <c r="P406" s="27"/>
      <c r="Q406" s="27"/>
    </row>
    <row r="407" spans="1:17" s="6" customFormat="1" ht="14.1" customHeight="1" x14ac:dyDescent="0.2">
      <c r="A407" s="20"/>
      <c r="B407" s="18"/>
      <c r="C407" s="51"/>
      <c r="D407" s="51"/>
      <c r="E407" s="51"/>
      <c r="F407" s="19"/>
      <c r="G407" s="19"/>
      <c r="H407" s="19"/>
      <c r="I407" s="19"/>
      <c r="J407" s="27"/>
      <c r="K407" s="27"/>
      <c r="L407" s="27"/>
      <c r="M407" s="27"/>
      <c r="N407" s="27"/>
      <c r="O407" s="27"/>
      <c r="P407" s="27"/>
      <c r="Q407" s="27"/>
    </row>
    <row r="408" spans="1:17" s="6" customFormat="1" ht="14.1" customHeight="1" x14ac:dyDescent="0.2">
      <c r="A408" s="20"/>
      <c r="B408" s="18"/>
      <c r="C408" s="51"/>
      <c r="D408" s="51"/>
      <c r="E408" s="51"/>
      <c r="F408" s="19"/>
      <c r="G408" s="19"/>
      <c r="H408" s="19"/>
      <c r="I408" s="19"/>
      <c r="J408" s="27"/>
      <c r="K408" s="27"/>
      <c r="L408" s="27"/>
      <c r="M408" s="27"/>
      <c r="N408" s="27"/>
      <c r="O408" s="27"/>
      <c r="P408" s="27"/>
      <c r="Q408" s="27"/>
    </row>
    <row r="409" spans="1:17" s="6" customFormat="1" ht="14.1" customHeight="1" x14ac:dyDescent="0.2">
      <c r="A409" s="20"/>
      <c r="B409" s="18"/>
      <c r="C409" s="51"/>
      <c r="D409" s="51"/>
      <c r="E409" s="51"/>
      <c r="F409" s="19"/>
      <c r="G409" s="19"/>
      <c r="H409" s="19"/>
      <c r="I409" s="19"/>
      <c r="J409" s="27"/>
      <c r="K409" s="27"/>
      <c r="L409" s="27"/>
      <c r="M409" s="27"/>
      <c r="N409" s="27"/>
      <c r="O409" s="27"/>
      <c r="P409" s="27"/>
      <c r="Q409" s="27"/>
    </row>
    <row r="410" spans="1:17" s="6" customFormat="1" ht="14.1" customHeight="1" x14ac:dyDescent="0.2">
      <c r="A410" s="22"/>
      <c r="B410" s="23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</row>
    <row r="411" spans="1:17" s="6" customFormat="1" ht="14.1" customHeight="1" x14ac:dyDescent="0.2">
      <c r="A411" s="22"/>
      <c r="B411" s="25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</row>
    <row r="412" spans="1:17" s="6" customFormat="1" ht="14.1" customHeight="1" x14ac:dyDescent="0.2">
      <c r="A412" s="22"/>
      <c r="B412" s="25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</row>
    <row r="413" spans="1:17" s="6" customFormat="1" ht="14.1" customHeight="1" x14ac:dyDescent="0.2">
      <c r="A413" s="22"/>
      <c r="B413" s="25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</row>
    <row r="414" spans="1:17" s="6" customFormat="1" ht="14.1" customHeight="1" x14ac:dyDescent="0.2">
      <c r="A414" s="22"/>
      <c r="B414" s="23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</row>
    <row r="415" spans="1:17" s="6" customFormat="1" ht="14.1" customHeight="1" x14ac:dyDescent="0.2">
      <c r="A415" s="22"/>
      <c r="B415" s="28"/>
      <c r="C415" s="19"/>
      <c r="D415" s="19"/>
      <c r="E415" s="19"/>
      <c r="F415" s="29"/>
      <c r="G415" s="29"/>
      <c r="H415" s="29"/>
      <c r="I415" s="29"/>
      <c r="J415" s="19"/>
      <c r="K415" s="29"/>
      <c r="L415" s="19"/>
      <c r="M415" s="19"/>
      <c r="N415" s="19"/>
      <c r="O415" s="19"/>
      <c r="P415" s="19"/>
      <c r="Q415" s="19"/>
    </row>
    <row r="416" spans="1:17" s="6" customFormat="1" ht="14.1" customHeight="1" x14ac:dyDescent="0.2">
      <c r="A416" s="97"/>
      <c r="B416" s="98"/>
      <c r="C416" s="98"/>
      <c r="D416" s="71"/>
      <c r="E416" s="71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</row>
    <row r="417" spans="1:17" s="6" customFormat="1" ht="14.1" customHeight="1" x14ac:dyDescent="0.2">
      <c r="A417" s="37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</row>
    <row r="418" spans="1:17" s="6" customFormat="1" ht="14.1" customHeight="1" x14ac:dyDescent="0.2">
      <c r="A418" s="37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</row>
    <row r="419" spans="1:17" s="6" customFormat="1" ht="14.1" customHeight="1" x14ac:dyDescent="0.2">
      <c r="A419" s="37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</row>
  </sheetData>
  <mergeCells count="34">
    <mergeCell ref="C269:C270"/>
    <mergeCell ref="N2:Q2"/>
    <mergeCell ref="A212:Q212"/>
    <mergeCell ref="A160:Q160"/>
    <mergeCell ref="A188:Q188"/>
    <mergeCell ref="C2:C3"/>
    <mergeCell ref="I2:I3"/>
    <mergeCell ref="A1:Q1"/>
    <mergeCell ref="A111:Q111"/>
    <mergeCell ref="A130:Q130"/>
    <mergeCell ref="A31:Q31"/>
    <mergeCell ref="A58:Q58"/>
    <mergeCell ref="A82:Q82"/>
    <mergeCell ref="A4:Q4"/>
    <mergeCell ref="A2:A3"/>
    <mergeCell ref="B2:B3"/>
    <mergeCell ref="F2:H2"/>
    <mergeCell ref="J2:M2"/>
    <mergeCell ref="A391:Q391"/>
    <mergeCell ref="A416:C416"/>
    <mergeCell ref="A238:Q238"/>
    <mergeCell ref="A284:C284"/>
    <mergeCell ref="A356:C356"/>
    <mergeCell ref="A357:Q357"/>
    <mergeCell ref="A390:C390"/>
    <mergeCell ref="A285:Q285"/>
    <mergeCell ref="A309:C309"/>
    <mergeCell ref="A310:Q310"/>
    <mergeCell ref="A331:C331"/>
    <mergeCell ref="A332:Q332"/>
    <mergeCell ref="F269:H269"/>
    <mergeCell ref="I269:I270"/>
    <mergeCell ref="J269:M269"/>
    <mergeCell ref="N269:Q269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2023-01-18T09:05:42Z</dcterms:modified>
</cp:coreProperties>
</file>