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L195" i="1" l="1"/>
  <c r="G195" i="1"/>
  <c r="H176" i="1"/>
  <c r="I176" i="1"/>
  <c r="G176" i="1"/>
  <c r="L157" i="1"/>
  <c r="L119" i="1"/>
  <c r="F119" i="1"/>
  <c r="I100" i="1"/>
  <c r="L100" i="1"/>
  <c r="L81" i="1"/>
  <c r="I81" i="1"/>
  <c r="F81" i="1"/>
  <c r="G62" i="1"/>
  <c r="I24" i="1"/>
  <c r="J157" i="1"/>
  <c r="J100" i="1"/>
  <c r="F176" i="1"/>
  <c r="H195" i="1"/>
  <c r="H138" i="1"/>
  <c r="I62" i="1"/>
  <c r="G81" i="1"/>
  <c r="H81" i="1"/>
  <c r="L62" i="1"/>
  <c r="F62" i="1"/>
  <c r="L43" i="1"/>
  <c r="G43" i="1"/>
  <c r="J43" i="1"/>
  <c r="I43" i="1"/>
  <c r="J24" i="1"/>
  <c r="H24" i="1"/>
  <c r="G24" i="1"/>
  <c r="I196" i="1" l="1"/>
  <c r="F196" i="1"/>
  <c r="L196" i="1"/>
  <c r="H196" i="1"/>
  <c r="G196" i="1"/>
  <c r="J196" i="1"/>
</calcChain>
</file>

<file path=xl/sharedStrings.xml><?xml version="1.0" encoding="utf-8"?>
<sst xmlns="http://schemas.openxmlformats.org/spreadsheetml/2006/main" count="300" uniqueCount="108">
  <si>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</si>
  <si>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</si>
  <si>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</si>
  <si>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</si>
  <si>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</si>
  <si>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</si>
  <si>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</si>
  <si>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</si>
  <si>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</si>
  <si>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</si>
  <si>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</si>
  <si>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</si>
  <si>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</si>
  <si>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</si>
  <si>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</si>
  <si>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</si>
  <si>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</si>
  <si>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</si>
  <si>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</si>
  <si>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</si>
  <si>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</si>
  <si>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</si>
  <si>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</si>
  <si>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</si>
  <si>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</si>
  <si>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</si>
  <si>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</si>
  <si>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</si>
  <si>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</si>
  <si>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</si>
  <si>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</si>
  <si>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</si>
  <si>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</si>
  <si>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</si>
  <si>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</si>
  <si>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</si>
  <si>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</si>
  <si>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</si>
  <si>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</si>
  <si>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9</t>
  </si>
  <si>
    <t>Директор  школы</t>
  </si>
  <si>
    <t>Бабушкина Т.В.</t>
  </si>
  <si>
    <t>каша "Дружба" с/м</t>
  </si>
  <si>
    <t>сок</t>
  </si>
  <si>
    <t xml:space="preserve">Сыр </t>
  </si>
  <si>
    <t>Батон</t>
  </si>
  <si>
    <t>Салат из свежей капусты</t>
  </si>
  <si>
    <t>рассольник ленинградский</t>
  </si>
  <si>
    <t xml:space="preserve">плов из мяса </t>
  </si>
  <si>
    <t>чай с сахаром</t>
  </si>
  <si>
    <t>Хлеб пшеничный витаминизированный</t>
  </si>
  <si>
    <t>хлеб ржаной</t>
  </si>
  <si>
    <t>ТТК</t>
  </si>
  <si>
    <t>омлет натуральный</t>
  </si>
  <si>
    <t>масло сливочное</t>
  </si>
  <si>
    <t>кофейный напиток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</si>
  <si>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</si>
  <si>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</si>
  <si>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</si>
  <si>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</si>
  <si>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</si>
  <si>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</si>
  <si>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</si>
  <si>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</si>
  <si>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</si>
  <si>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</si>
  <si>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салат из разных овощей</t>
  </si>
  <si>
    <t>суп картоф с лапшой</t>
  </si>
  <si>
    <t>свинина тушенная с капустой</t>
  </si>
  <si>
    <t>яблоко</t>
  </si>
  <si>
    <t>Запеканка из творога со сгущ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</si>
  <si>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</si>
  <si>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</si>
  <si>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</si>
  <si>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</si>
  <si>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</si>
  <si>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салат из свеклы с сыром</t>
  </si>
  <si>
    <t>уха рыбацкая</t>
  </si>
  <si>
    <t>жаркое по-домашн</t>
  </si>
  <si>
    <t>хлеб витаминизированный пшеничный</t>
  </si>
  <si>
    <t>макароны с сыром</t>
  </si>
  <si>
    <t>чай с молоком</t>
  </si>
  <si>
    <t>салат из капусты с чесн</t>
  </si>
  <si>
    <t>суп из овощей с/с</t>
  </si>
  <si>
    <t>гуляш</t>
  </si>
  <si>
    <t>каша гречневая рассыпчатая</t>
  </si>
  <si>
    <t>макароны, зап. с яйцом</t>
  </si>
  <si>
    <t>морковь с яблоками и изюмом</t>
  </si>
  <si>
    <t>суп-пюре из картофеля</t>
  </si>
  <si>
    <t>Котлета "Дружба"</t>
  </si>
  <si>
    <t>рис припущенный</t>
  </si>
  <si>
    <t>хХлеб ржаной</t>
  </si>
  <si>
    <t>напиток витаминизированный Вита Лайт</t>
  </si>
  <si>
    <t>каша мол. Рисовая</t>
  </si>
  <si>
    <t>щи из св. капусты с/с</t>
  </si>
  <si>
    <t>кура отварная</t>
  </si>
  <si>
    <t>Кисель детский "Витошка" с витаминами</t>
  </si>
  <si>
    <t>каша мол гречневая</t>
  </si>
  <si>
    <t>Винегрет</t>
  </si>
  <si>
    <t>Суп-лапша с курой</t>
  </si>
  <si>
    <t>Суфле "Рыбка"</t>
  </si>
  <si>
    <t>чай с/с и лимоном</t>
  </si>
  <si>
    <t>картофельное пюре</t>
  </si>
  <si>
    <t>яйцо вар</t>
  </si>
  <si>
    <t xml:space="preserve">какао </t>
  </si>
  <si>
    <t>Салат Витаминный</t>
  </si>
  <si>
    <t>солянка домашняя</t>
  </si>
  <si>
    <t>филе кур.в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</si>
</sst>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96" sqref="N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8</v>
      </c>
      <c r="J3" s="49">
        <v>2022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40">
        <v>7.7</v>
      </c>
      <c r="H6" s="40">
        <v>11.8</v>
      </c>
      <c r="I6" s="40">
        <v>38.5</v>
      </c>
      <c r="J6" s="40">
        <v>292</v>
      </c>
      <c r="K6" s="41">
        <v>302</v>
      </c>
      <c r="L6" s="40">
        <v>17.670000000000002</v>
      </c>
    </row>
    <row r="7" spans="1:12" ht="15" x14ac:dyDescent="0.25">
      <c r="A7" s="23"/>
      <c r="B7" s="15"/>
      <c r="C7" s="11"/>
      <c r="D7" s="6"/>
      <c r="E7" s="42" t="s">
        <v>44</v>
      </c>
      <c r="F7" s="43">
        <v>20</v>
      </c>
      <c r="G7" s="43">
        <v>2.34</v>
      </c>
      <c r="H7" s="43">
        <v>2.41</v>
      </c>
      <c r="I7" s="43">
        <v>0</v>
      </c>
      <c r="J7" s="43">
        <v>32.25</v>
      </c>
      <c r="K7" s="44">
        <v>23</v>
      </c>
      <c r="L7" s="43">
        <v>11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1.4</v>
      </c>
      <c r="H8" s="43">
        <v>0</v>
      </c>
      <c r="I8" s="43">
        <v>26.2</v>
      </c>
      <c r="J8" s="43">
        <v>110</v>
      </c>
      <c r="K8" s="44">
        <v>642</v>
      </c>
      <c r="L8" s="43">
        <v>9.9499999999999993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4</v>
      </c>
      <c r="H9" s="43">
        <v>0.35</v>
      </c>
      <c r="I9" s="43">
        <v>25</v>
      </c>
      <c r="J9" s="43">
        <v>131</v>
      </c>
      <c r="K9" s="44"/>
      <c r="L9" s="43">
        <v>2.62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15.44</v>
      </c>
      <c r="H13" s="19">
        <f t="shared" si="0"/>
        <v>14.56</v>
      </c>
      <c r="I13" s="19">
        <f t="shared" si="0"/>
        <v>89.7</v>
      </c>
      <c r="J13" s="19">
        <f t="shared" si="0"/>
        <v>565.25</v>
      </c>
      <c r="K13" s="25"/>
      <c r="L13" s="19">
        <f t="shared" ref="L13" si="1">SUM(L6:L12)</f>
        <v>41.24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0.9</v>
      </c>
      <c r="H14" s="43">
        <v>9</v>
      </c>
      <c r="I14" s="43">
        <v>5.52</v>
      </c>
      <c r="J14" s="43">
        <v>106.8</v>
      </c>
      <c r="K14" s="44" t="s">
        <v>52</v>
      </c>
      <c r="L14" s="43">
        <v>4.2300000000000004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210</v>
      </c>
      <c r="G15" s="43">
        <v>2.06</v>
      </c>
      <c r="H15" s="43">
        <v>5.6</v>
      </c>
      <c r="I15" s="43">
        <v>10.4</v>
      </c>
      <c r="J15" s="43">
        <v>101</v>
      </c>
      <c r="K15" s="44">
        <v>131</v>
      </c>
      <c r="L15" s="43">
        <v>10.5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150</v>
      </c>
      <c r="G16" s="43">
        <v>16.2</v>
      </c>
      <c r="H16" s="43">
        <v>8.85</v>
      </c>
      <c r="I16" s="43">
        <v>28.4</v>
      </c>
      <c r="J16" s="43">
        <v>231</v>
      </c>
      <c r="K16" s="44">
        <v>492</v>
      </c>
      <c r="L16" s="43">
        <v>35.5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0.2</v>
      </c>
      <c r="H18" s="43">
        <v>0.1</v>
      </c>
      <c r="I18" s="43">
        <v>15</v>
      </c>
      <c r="J18" s="43">
        <v>58</v>
      </c>
      <c r="K18" s="44">
        <v>638</v>
      </c>
      <c r="L18" s="43">
        <v>1.46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40</v>
      </c>
      <c r="G19" s="43">
        <v>4</v>
      </c>
      <c r="H19" s="43">
        <v>2</v>
      </c>
      <c r="I19" s="43">
        <v>24</v>
      </c>
      <c r="J19" s="43">
        <v>130</v>
      </c>
      <c r="K19" s="44"/>
      <c r="L19" s="43">
        <v>1.31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3</v>
      </c>
      <c r="H20" s="43">
        <v>1</v>
      </c>
      <c r="I20" s="43">
        <v>18</v>
      </c>
      <c r="J20" s="43">
        <v>85</v>
      </c>
      <c r="K20" s="44"/>
      <c r="L20" s="43">
        <v>1.05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26.36</v>
      </c>
      <c r="H23" s="19">
        <f t="shared" si="2"/>
        <v>26.55</v>
      </c>
      <c r="I23" s="19">
        <f t="shared" si="2"/>
        <v>101.32</v>
      </c>
      <c r="J23" s="19">
        <f t="shared" si="2"/>
        <v>711.8</v>
      </c>
      <c r="K23" s="25"/>
      <c r="L23" s="19">
        <f t="shared" ref="L23" si="3">SUM(L14:L22)</f>
        <v>54.050000000000004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1190</v>
      </c>
      <c r="G24" s="32">
        <f t="shared" ref="G24:J24" si="4">G13+G23</f>
        <v>41.8</v>
      </c>
      <c r="H24" s="32">
        <f t="shared" si="4"/>
        <v>41.11</v>
      </c>
      <c r="I24" s="32">
        <f t="shared" si="4"/>
        <v>191.01999999999998</v>
      </c>
      <c r="J24" s="32">
        <f t="shared" si="4"/>
        <v>1277.05</v>
      </c>
      <c r="K24" s="32"/>
      <c r="L24" s="32">
        <f t="shared" ref="L24" si="5">L13+L23</f>
        <v>95.29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130</v>
      </c>
      <c r="G25" s="40">
        <v>7.7</v>
      </c>
      <c r="H25" s="40">
        <v>11.8</v>
      </c>
      <c r="I25" s="40">
        <v>38.5</v>
      </c>
      <c r="J25" s="40">
        <v>292</v>
      </c>
      <c r="K25" s="41">
        <v>302</v>
      </c>
      <c r="L25" s="40">
        <v>22.48</v>
      </c>
    </row>
    <row r="26" spans="1:12" ht="15" x14ac:dyDescent="0.25">
      <c r="A26" s="14"/>
      <c r="B26" s="15"/>
      <c r="C26" s="11"/>
      <c r="D26" s="6"/>
      <c r="E26" s="42" t="s">
        <v>54</v>
      </c>
      <c r="F26" s="43">
        <v>15</v>
      </c>
      <c r="G26" s="43">
        <v>0.2</v>
      </c>
      <c r="H26" s="43">
        <v>10.88</v>
      </c>
      <c r="I26" s="43">
        <v>0.14000000000000001</v>
      </c>
      <c r="J26" s="43">
        <v>99.15</v>
      </c>
      <c r="K26" s="44">
        <v>22</v>
      </c>
      <c r="L26" s="43">
        <v>9.4499999999999993</v>
      </c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3.8</v>
      </c>
      <c r="H27" s="43">
        <v>4</v>
      </c>
      <c r="I27" s="43">
        <v>32.6</v>
      </c>
      <c r="J27" s="43">
        <v>210</v>
      </c>
      <c r="K27" s="44">
        <v>642</v>
      </c>
      <c r="L27" s="43">
        <v>5.82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4</v>
      </c>
      <c r="H28" s="43">
        <v>0.35</v>
      </c>
      <c r="I28" s="43">
        <v>25</v>
      </c>
      <c r="J28" s="43">
        <v>131</v>
      </c>
      <c r="K28" s="44"/>
      <c r="L28" s="43">
        <v>2.6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395</v>
      </c>
      <c r="G32" s="19">
        <f t="shared" ref="G32" si="6">SUM(G25:G31)</f>
        <v>15.7</v>
      </c>
      <c r="H32" s="19">
        <f t="shared" ref="H32" si="7">SUM(H25:H31)</f>
        <v>27.03</v>
      </c>
      <c r="I32" s="19">
        <f t="shared" ref="I32" si="8">SUM(I25:I31)</f>
        <v>96.240000000000009</v>
      </c>
      <c r="J32" s="19">
        <f t="shared" ref="J32:L32" si="9">SUM(J25:J31)</f>
        <v>732.15</v>
      </c>
      <c r="K32" s="25"/>
      <c r="L32" s="19">
        <f t="shared" si="9"/>
        <v>40.35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80</v>
      </c>
      <c r="G33" s="43">
        <v>0.72</v>
      </c>
      <c r="H33" s="43">
        <v>0.06</v>
      </c>
      <c r="I33" s="43">
        <v>18.600000000000001</v>
      </c>
      <c r="J33" s="43">
        <v>78.599999999999994</v>
      </c>
      <c r="K33" s="44" t="s">
        <v>52</v>
      </c>
      <c r="L33" s="43">
        <v>9.8000000000000007</v>
      </c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4.5</v>
      </c>
      <c r="H34" s="43">
        <v>4.3</v>
      </c>
      <c r="I34" s="43">
        <v>20.100000000000001</v>
      </c>
      <c r="J34" s="43">
        <v>125</v>
      </c>
      <c r="K34" s="44">
        <v>139</v>
      </c>
      <c r="L34" s="43">
        <v>5.13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12.8</v>
      </c>
      <c r="H35" s="43">
        <v>12.08</v>
      </c>
      <c r="I35" s="43">
        <v>12.08</v>
      </c>
      <c r="J35" s="43">
        <v>209</v>
      </c>
      <c r="K35" s="44">
        <v>499</v>
      </c>
      <c r="L35" s="43">
        <v>38.090000000000003</v>
      </c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3.05</v>
      </c>
      <c r="H36" s="43">
        <v>4.97</v>
      </c>
      <c r="I36" s="43">
        <v>20.7</v>
      </c>
      <c r="J36" s="43">
        <v>140</v>
      </c>
      <c r="K36" s="44">
        <v>508</v>
      </c>
      <c r="L36" s="43">
        <v>9.52</v>
      </c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1.8</v>
      </c>
      <c r="H37" s="43">
        <v>0</v>
      </c>
      <c r="I37" s="43">
        <v>35.340000000000003</v>
      </c>
      <c r="J37" s="43">
        <v>142</v>
      </c>
      <c r="K37" s="44">
        <v>638</v>
      </c>
      <c r="L37" s="43">
        <v>10.18</v>
      </c>
    </row>
    <row r="38" spans="1:12" ht="15" x14ac:dyDescent="0.25">
      <c r="A38" s="14"/>
      <c r="B38" s="15"/>
      <c r="C38" s="11"/>
      <c r="D38" s="7" t="s">
        <v>31</v>
      </c>
      <c r="E38" s="42" t="s">
        <v>61</v>
      </c>
      <c r="F38" s="43">
        <v>40</v>
      </c>
      <c r="G38" s="43">
        <v>4</v>
      </c>
      <c r="H38" s="43">
        <v>2</v>
      </c>
      <c r="I38" s="43">
        <v>24</v>
      </c>
      <c r="J38" s="43">
        <v>130</v>
      </c>
      <c r="K38" s="44"/>
      <c r="L38" s="43">
        <v>1.35</v>
      </c>
    </row>
    <row r="39" spans="1:12" ht="15" x14ac:dyDescent="0.25">
      <c r="A39" s="14"/>
      <c r="B39" s="15"/>
      <c r="C39" s="11"/>
      <c r="D39" s="7" t="s">
        <v>32</v>
      </c>
      <c r="E39" s="42" t="s">
        <v>62</v>
      </c>
      <c r="F39" s="43">
        <v>30</v>
      </c>
      <c r="G39" s="43">
        <v>3</v>
      </c>
      <c r="H39" s="43">
        <v>1</v>
      </c>
      <c r="I39" s="43">
        <v>18</v>
      </c>
      <c r="J39" s="43">
        <v>85</v>
      </c>
      <c r="K39" s="44"/>
      <c r="L39" s="43">
        <v>1.08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29.87</v>
      </c>
      <c r="H42" s="19">
        <f t="shared" ref="H42" si="11">SUM(H33:H41)</f>
        <v>24.409999999999997</v>
      </c>
      <c r="I42" s="19">
        <f t="shared" ref="I42" si="12">SUM(I33:I41)</f>
        <v>148.82</v>
      </c>
      <c r="J42" s="19">
        <f t="shared" ref="J42:L42" si="13">SUM(J33:J41)</f>
        <v>909.6</v>
      </c>
      <c r="K42" s="25"/>
      <c r="L42" s="19">
        <f t="shared" si="13"/>
        <v>75.149999999999991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1185</v>
      </c>
      <c r="G43" s="32">
        <f t="shared" ref="G43" si="14">G32+G42</f>
        <v>45.57</v>
      </c>
      <c r="H43" s="32">
        <f t="shared" ref="H43" si="15">H32+H42</f>
        <v>51.44</v>
      </c>
      <c r="I43" s="32">
        <f t="shared" ref="I43" si="16">I32+I42</f>
        <v>245.06</v>
      </c>
      <c r="J43" s="32">
        <f t="shared" ref="J43:L43" si="17">J32+J42</f>
        <v>1641.75</v>
      </c>
      <c r="K43" s="32"/>
      <c r="L43" s="32">
        <f t="shared" si="17"/>
        <v>115.5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210</v>
      </c>
      <c r="G44" s="40">
        <v>7.3</v>
      </c>
      <c r="H44" s="40">
        <v>15.3</v>
      </c>
      <c r="I44" s="40">
        <v>25.2</v>
      </c>
      <c r="J44" s="40">
        <v>236</v>
      </c>
      <c r="K44" s="41">
        <v>302</v>
      </c>
      <c r="L44" s="40">
        <v>14.17</v>
      </c>
    </row>
    <row r="45" spans="1:12" ht="15" x14ac:dyDescent="0.25">
      <c r="A45" s="23"/>
      <c r="B45" s="15"/>
      <c r="C45" s="11"/>
      <c r="D45" s="6"/>
      <c r="E45" s="42" t="s">
        <v>64</v>
      </c>
      <c r="F45" s="43">
        <v>20</v>
      </c>
      <c r="G45" s="43">
        <v>5.2</v>
      </c>
      <c r="H45" s="43">
        <v>5.4</v>
      </c>
      <c r="I45" s="43">
        <v>0</v>
      </c>
      <c r="J45" s="43">
        <v>70</v>
      </c>
      <c r="K45" s="44">
        <v>23</v>
      </c>
      <c r="L45" s="43">
        <v>11</v>
      </c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3.8</v>
      </c>
      <c r="H46" s="43">
        <v>4</v>
      </c>
      <c r="I46" s="43">
        <v>32.6</v>
      </c>
      <c r="J46" s="43">
        <v>210</v>
      </c>
      <c r="K46" s="44">
        <v>642</v>
      </c>
      <c r="L46" s="43">
        <v>14.71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4</v>
      </c>
      <c r="H47" s="43">
        <v>0.35</v>
      </c>
      <c r="I47" s="43">
        <v>25</v>
      </c>
      <c r="J47" s="43">
        <v>131</v>
      </c>
      <c r="K47" s="44"/>
      <c r="L47" s="43">
        <v>2.6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480</v>
      </c>
      <c r="G51" s="19">
        <f t="shared" ref="G51" si="18">SUM(G44:G50)</f>
        <v>20.3</v>
      </c>
      <c r="H51" s="19">
        <f t="shared" ref="H51" si="19">SUM(H44:H50)</f>
        <v>25.050000000000004</v>
      </c>
      <c r="I51" s="19">
        <f t="shared" ref="I51" si="20">SUM(I44:I50)</f>
        <v>82.8</v>
      </c>
      <c r="J51" s="19">
        <f t="shared" ref="J51:L51" si="21">SUM(J44:J50)</f>
        <v>647</v>
      </c>
      <c r="K51" s="25"/>
      <c r="L51" s="19">
        <f t="shared" si="21"/>
        <v>42.480000000000004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80</v>
      </c>
      <c r="G52" s="43">
        <v>1.19</v>
      </c>
      <c r="H52" s="43">
        <v>12.1</v>
      </c>
      <c r="I52" s="43">
        <v>6.29</v>
      </c>
      <c r="J52" s="43">
        <v>139.19999999999999</v>
      </c>
      <c r="K52" s="44">
        <v>20</v>
      </c>
      <c r="L52" s="43">
        <v>7.73</v>
      </c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2.2999999999999998</v>
      </c>
      <c r="H53" s="43">
        <v>6.3</v>
      </c>
      <c r="I53" s="43">
        <v>10.3</v>
      </c>
      <c r="J53" s="43">
        <v>109</v>
      </c>
      <c r="K53" s="44">
        <v>124</v>
      </c>
      <c r="L53" s="43">
        <v>5.77</v>
      </c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150</v>
      </c>
      <c r="G54" s="43">
        <v>6</v>
      </c>
      <c r="H54" s="43">
        <v>17.55</v>
      </c>
      <c r="I54" s="43">
        <v>3</v>
      </c>
      <c r="J54" s="43">
        <v>192.7</v>
      </c>
      <c r="K54" s="44">
        <v>447</v>
      </c>
      <c r="L54" s="43">
        <v>41.98</v>
      </c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0.46</v>
      </c>
      <c r="H55" s="43">
        <v>0.3</v>
      </c>
      <c r="I55" s="43">
        <v>24.8</v>
      </c>
      <c r="J55" s="43">
        <v>93</v>
      </c>
      <c r="K55" s="44"/>
      <c r="L55" s="43">
        <v>18.079999999999998</v>
      </c>
    </row>
    <row r="56" spans="1:12" ht="15" x14ac:dyDescent="0.25">
      <c r="A56" s="23"/>
      <c r="B56" s="15"/>
      <c r="C56" s="11"/>
      <c r="D56" s="7" t="s">
        <v>30</v>
      </c>
      <c r="E56" s="42" t="s">
        <v>92</v>
      </c>
      <c r="F56" s="43">
        <v>200</v>
      </c>
      <c r="G56" s="43">
        <v>0</v>
      </c>
      <c r="H56" s="43">
        <v>0</v>
      </c>
      <c r="I56" s="43">
        <v>18</v>
      </c>
      <c r="J56" s="43">
        <v>75</v>
      </c>
      <c r="K56" s="44" t="s">
        <v>52</v>
      </c>
      <c r="L56" s="43">
        <v>8.1999999999999993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61</v>
      </c>
      <c r="F57" s="43">
        <v>40</v>
      </c>
      <c r="G57" s="43">
        <v>4</v>
      </c>
      <c r="H57" s="43">
        <v>2</v>
      </c>
      <c r="I57" s="43">
        <v>24</v>
      </c>
      <c r="J57" s="43">
        <v>130</v>
      </c>
      <c r="K57" s="44"/>
      <c r="L57" s="43">
        <v>1.38</v>
      </c>
    </row>
    <row r="58" spans="1:12" ht="15" x14ac:dyDescent="0.25">
      <c r="A58" s="23"/>
      <c r="B58" s="15"/>
      <c r="C58" s="11"/>
      <c r="D58" s="7" t="s">
        <v>32</v>
      </c>
      <c r="E58" s="42" t="s">
        <v>62</v>
      </c>
      <c r="F58" s="43">
        <v>30</v>
      </c>
      <c r="G58" s="43">
        <v>3</v>
      </c>
      <c r="H58" s="43">
        <v>1</v>
      </c>
      <c r="I58" s="43">
        <v>18</v>
      </c>
      <c r="J58" s="43">
        <v>85</v>
      </c>
      <c r="K58" s="44"/>
      <c r="L58" s="43">
        <v>1.1000000000000001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16.950000000000003</v>
      </c>
      <c r="H61" s="19">
        <f t="shared" ref="H61" si="23">SUM(H52:H60)</f>
        <v>39.25</v>
      </c>
      <c r="I61" s="19">
        <f t="shared" ref="I61" si="24">SUM(I52:I60)</f>
        <v>104.39</v>
      </c>
      <c r="J61" s="19">
        <f t="shared" ref="J61:L61" si="25">SUM(J52:J60)</f>
        <v>823.9</v>
      </c>
      <c r="K61" s="25"/>
      <c r="L61" s="19">
        <f t="shared" si="25"/>
        <v>84.24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1330</v>
      </c>
      <c r="G62" s="32">
        <f t="shared" ref="G62" si="26">G51+G61</f>
        <v>37.25</v>
      </c>
      <c r="H62" s="32">
        <f t="shared" ref="H62" si="27">H51+H61</f>
        <v>64.300000000000011</v>
      </c>
      <c r="I62" s="32">
        <f t="shared" ref="I62" si="28">I51+I61</f>
        <v>187.19</v>
      </c>
      <c r="J62" s="32">
        <f t="shared" ref="J62:L62" si="29">J51+J61</f>
        <v>1470.9</v>
      </c>
      <c r="K62" s="32"/>
      <c r="L62" s="32">
        <f t="shared" si="29"/>
        <v>126.72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145</v>
      </c>
      <c r="G63" s="40">
        <v>15</v>
      </c>
      <c r="H63" s="40">
        <v>12</v>
      </c>
      <c r="I63" s="40">
        <v>18.899999999999999</v>
      </c>
      <c r="J63" s="40">
        <v>252</v>
      </c>
      <c r="K63" s="41">
        <v>366</v>
      </c>
      <c r="L63" s="40">
        <v>50.89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0.2</v>
      </c>
      <c r="H65" s="43">
        <v>0.1</v>
      </c>
      <c r="I65" s="43">
        <v>15</v>
      </c>
      <c r="J65" s="43">
        <v>58</v>
      </c>
      <c r="K65" s="44">
        <v>638</v>
      </c>
      <c r="L65" s="43">
        <v>1.46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4</v>
      </c>
      <c r="H66" s="43">
        <v>0.35</v>
      </c>
      <c r="I66" s="43">
        <v>25</v>
      </c>
      <c r="J66" s="43">
        <v>131</v>
      </c>
      <c r="K66" s="44"/>
      <c r="L66" s="43">
        <v>2.6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395</v>
      </c>
      <c r="G70" s="19">
        <f t="shared" ref="G70" si="30">SUM(G63:G69)</f>
        <v>19.2</v>
      </c>
      <c r="H70" s="19">
        <f t="shared" ref="H70" si="31">SUM(H63:H69)</f>
        <v>12.45</v>
      </c>
      <c r="I70" s="19">
        <f t="shared" ref="I70" si="32">SUM(I63:I69)</f>
        <v>58.9</v>
      </c>
      <c r="J70" s="19">
        <f t="shared" ref="J70:L70" si="33">SUM(J63:J69)</f>
        <v>441</v>
      </c>
      <c r="K70" s="25"/>
      <c r="L70" s="19">
        <f t="shared" si="33"/>
        <v>54.95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80</v>
      </c>
      <c r="G71" s="43">
        <v>0.99</v>
      </c>
      <c r="H71" s="43">
        <v>8</v>
      </c>
      <c r="I71" s="43">
        <v>7.28</v>
      </c>
      <c r="J71" s="43">
        <v>105.6</v>
      </c>
      <c r="K71" s="44">
        <v>14</v>
      </c>
      <c r="L71" s="43">
        <v>5.4</v>
      </c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210</v>
      </c>
      <c r="G72" s="43">
        <v>1.9</v>
      </c>
      <c r="H72" s="43">
        <v>6.16</v>
      </c>
      <c r="I72" s="43">
        <v>10.8</v>
      </c>
      <c r="J72" s="43">
        <v>105.8</v>
      </c>
      <c r="K72" s="44">
        <v>110</v>
      </c>
      <c r="L72" s="43">
        <v>9.14</v>
      </c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14.8</v>
      </c>
      <c r="H73" s="43">
        <v>5.16</v>
      </c>
      <c r="I73" s="43">
        <v>0.03</v>
      </c>
      <c r="J73" s="43">
        <v>118.5</v>
      </c>
      <c r="K73" s="44">
        <v>383</v>
      </c>
      <c r="L73" s="43">
        <v>44.22</v>
      </c>
    </row>
    <row r="74" spans="1:12" ht="15" x14ac:dyDescent="0.25">
      <c r="A74" s="23"/>
      <c r="B74" s="15"/>
      <c r="C74" s="11"/>
      <c r="D74" s="7" t="s">
        <v>29</v>
      </c>
      <c r="E74" s="42" t="s">
        <v>74</v>
      </c>
      <c r="F74" s="43">
        <v>200</v>
      </c>
      <c r="G74" s="43">
        <v>7</v>
      </c>
      <c r="H74" s="43">
        <v>8.1999999999999993</v>
      </c>
      <c r="I74" s="43">
        <v>47</v>
      </c>
      <c r="J74" s="43">
        <v>294</v>
      </c>
      <c r="K74" s="44">
        <v>255</v>
      </c>
      <c r="L74" s="43">
        <v>5.7</v>
      </c>
    </row>
    <row r="75" spans="1:12" ht="15" x14ac:dyDescent="0.25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0</v>
      </c>
      <c r="H75" s="43">
        <v>0</v>
      </c>
      <c r="I75" s="43">
        <v>31.98</v>
      </c>
      <c r="J75" s="43">
        <v>128</v>
      </c>
      <c r="K75" s="44">
        <v>638</v>
      </c>
      <c r="L75" s="43">
        <v>6.9</v>
      </c>
    </row>
    <row r="76" spans="1:12" ht="15" x14ac:dyDescent="0.25">
      <c r="A76" s="23"/>
      <c r="B76" s="15"/>
      <c r="C76" s="11"/>
      <c r="D76" s="7" t="s">
        <v>31</v>
      </c>
      <c r="E76" s="42" t="s">
        <v>61</v>
      </c>
      <c r="F76" s="43">
        <v>40</v>
      </c>
      <c r="G76" s="43">
        <v>4</v>
      </c>
      <c r="H76" s="43">
        <v>2</v>
      </c>
      <c r="I76" s="43">
        <v>24</v>
      </c>
      <c r="J76" s="43">
        <v>130</v>
      </c>
      <c r="K76" s="44"/>
      <c r="L76" s="43">
        <v>1.42</v>
      </c>
    </row>
    <row r="77" spans="1:12" ht="15" x14ac:dyDescent="0.25">
      <c r="A77" s="23"/>
      <c r="B77" s="15"/>
      <c r="C77" s="11"/>
      <c r="D77" s="7" t="s">
        <v>32</v>
      </c>
      <c r="E77" s="42" t="s">
        <v>62</v>
      </c>
      <c r="F77" s="43">
        <v>30</v>
      </c>
      <c r="G77" s="43">
        <v>3</v>
      </c>
      <c r="H77" s="43">
        <v>1</v>
      </c>
      <c r="I77" s="43">
        <v>18</v>
      </c>
      <c r="J77" s="43">
        <v>85</v>
      </c>
      <c r="K77" s="44"/>
      <c r="L77" s="43">
        <v>1.1399999999999999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31.69</v>
      </c>
      <c r="H80" s="19">
        <f t="shared" ref="H80" si="35">SUM(H71:H79)</f>
        <v>30.52</v>
      </c>
      <c r="I80" s="19">
        <f t="shared" ref="I80" si="36">SUM(I71:I79)</f>
        <v>139.09</v>
      </c>
      <c r="J80" s="19">
        <f t="shared" ref="J80:L80" si="37">SUM(J71:J79)</f>
        <v>966.9</v>
      </c>
      <c r="K80" s="25"/>
      <c r="L80" s="19">
        <f t="shared" si="37"/>
        <v>73.92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1245</v>
      </c>
      <c r="G81" s="32">
        <f t="shared" ref="G81" si="38">G70+G80</f>
        <v>50.89</v>
      </c>
      <c r="H81" s="32">
        <f t="shared" ref="H81" si="39">H70+H80</f>
        <v>42.97</v>
      </c>
      <c r="I81" s="32">
        <f t="shared" ref="I81" si="40">I70+I80</f>
        <v>197.99</v>
      </c>
      <c r="J81" s="32">
        <f t="shared" ref="J81:L81" si="41">J70+J80</f>
        <v>1407.9</v>
      </c>
      <c r="K81" s="32"/>
      <c r="L81" s="32">
        <f t="shared" si="41"/>
        <v>128.87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150</v>
      </c>
      <c r="G82" s="40">
        <v>5.3</v>
      </c>
      <c r="H82" s="40">
        <v>4.8</v>
      </c>
      <c r="I82" s="40">
        <v>31.1</v>
      </c>
      <c r="J82" s="40">
        <v>220.5</v>
      </c>
      <c r="K82" s="41">
        <v>255</v>
      </c>
      <c r="L82" s="40">
        <v>17.98</v>
      </c>
    </row>
    <row r="83" spans="1:12" ht="15" x14ac:dyDescent="0.25">
      <c r="A83" s="23"/>
      <c r="B83" s="15"/>
      <c r="C83" s="11"/>
      <c r="D83" s="6"/>
      <c r="E83" s="42" t="s">
        <v>54</v>
      </c>
      <c r="F83" s="43">
        <v>15</v>
      </c>
      <c r="G83" s="43">
        <v>0.2</v>
      </c>
      <c r="H83" s="43">
        <v>11</v>
      </c>
      <c r="I83" s="43">
        <v>0.14000000000000001</v>
      </c>
      <c r="J83" s="43">
        <v>99.15</v>
      </c>
      <c r="K83" s="44">
        <v>22</v>
      </c>
      <c r="L83" s="43">
        <v>9.4499999999999993</v>
      </c>
    </row>
    <row r="84" spans="1:12" ht="15" x14ac:dyDescent="0.25">
      <c r="A84" s="23"/>
      <c r="B84" s="15"/>
      <c r="C84" s="11"/>
      <c r="D84" s="7" t="s">
        <v>22</v>
      </c>
      <c r="E84" s="42" t="s">
        <v>81</v>
      </c>
      <c r="F84" s="43">
        <v>200</v>
      </c>
      <c r="G84" s="43">
        <v>1.2</v>
      </c>
      <c r="H84" s="43">
        <v>1.28</v>
      </c>
      <c r="I84" s="43">
        <v>17.8</v>
      </c>
      <c r="J84" s="43">
        <v>88</v>
      </c>
      <c r="K84" s="44">
        <v>628</v>
      </c>
      <c r="L84" s="43">
        <v>7.19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4</v>
      </c>
      <c r="H85" s="43">
        <v>0.35</v>
      </c>
      <c r="I85" s="43">
        <v>25</v>
      </c>
      <c r="J85" s="43">
        <v>131</v>
      </c>
      <c r="K85" s="44"/>
      <c r="L85" s="43">
        <v>2.6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415</v>
      </c>
      <c r="G89" s="19">
        <f t="shared" ref="G89" si="42">SUM(G82:G88)</f>
        <v>10.7</v>
      </c>
      <c r="H89" s="19">
        <f t="shared" ref="H89" si="43">SUM(H82:H88)</f>
        <v>17.430000000000003</v>
      </c>
      <c r="I89" s="19">
        <f t="shared" ref="I89" si="44">SUM(I82:I88)</f>
        <v>74.040000000000006</v>
      </c>
      <c r="J89" s="19">
        <f t="shared" ref="J89:L89" si="45">SUM(J82:J88)</f>
        <v>538.65</v>
      </c>
      <c r="K89" s="25"/>
      <c r="L89" s="19">
        <f t="shared" si="45"/>
        <v>37.22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80</v>
      </c>
      <c r="G90" s="43">
        <v>0.08</v>
      </c>
      <c r="H90" s="43">
        <v>12</v>
      </c>
      <c r="I90" s="43">
        <v>4.5999999999999996</v>
      </c>
      <c r="J90" s="43">
        <v>130.4</v>
      </c>
      <c r="K90" s="44">
        <v>8</v>
      </c>
      <c r="L90" s="43">
        <v>8.0399999999999991</v>
      </c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6.8</v>
      </c>
      <c r="H91" s="43">
        <v>11.8</v>
      </c>
      <c r="I91" s="43">
        <v>37.799999999999997</v>
      </c>
      <c r="J91" s="43">
        <v>177</v>
      </c>
      <c r="K91" s="44">
        <v>270</v>
      </c>
      <c r="L91" s="43">
        <v>16.899999999999999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150</v>
      </c>
      <c r="G92" s="43">
        <v>13.35</v>
      </c>
      <c r="H92" s="43">
        <v>7.35</v>
      </c>
      <c r="I92" s="43">
        <v>16.2</v>
      </c>
      <c r="J92" s="43">
        <v>187.5</v>
      </c>
      <c r="K92" s="44">
        <v>436</v>
      </c>
      <c r="L92" s="43">
        <v>51.63</v>
      </c>
    </row>
    <row r="93" spans="1:12" ht="15" x14ac:dyDescent="0.25">
      <c r="A93" s="23"/>
      <c r="B93" s="15"/>
      <c r="C93" s="11"/>
      <c r="D93" s="7" t="s">
        <v>29</v>
      </c>
      <c r="E93" s="42" t="s">
        <v>43</v>
      </c>
      <c r="F93" s="43">
        <v>200</v>
      </c>
      <c r="G93" s="43">
        <v>1.4</v>
      </c>
      <c r="H93" s="43">
        <v>0</v>
      </c>
      <c r="I93" s="43">
        <v>26.2</v>
      </c>
      <c r="J93" s="43">
        <v>110</v>
      </c>
      <c r="K93" s="44"/>
      <c r="L93" s="43">
        <v>9.9</v>
      </c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79</v>
      </c>
      <c r="F95" s="43">
        <v>40</v>
      </c>
      <c r="G95" s="43">
        <v>4</v>
      </c>
      <c r="H95" s="43">
        <v>2</v>
      </c>
      <c r="I95" s="43">
        <v>24</v>
      </c>
      <c r="J95" s="43">
        <v>130</v>
      </c>
      <c r="K95" s="44"/>
      <c r="L95" s="43">
        <v>1.36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3</v>
      </c>
      <c r="H96" s="43">
        <v>1</v>
      </c>
      <c r="I96" s="43">
        <v>18</v>
      </c>
      <c r="J96" s="43">
        <v>85</v>
      </c>
      <c r="K96" s="44"/>
      <c r="L96" s="43">
        <v>1.0900000000000001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28.63</v>
      </c>
      <c r="H99" s="19">
        <f t="shared" ref="H99" si="47">SUM(H90:H98)</f>
        <v>34.15</v>
      </c>
      <c r="I99" s="19">
        <f t="shared" ref="I99" si="48">SUM(I90:I98)</f>
        <v>126.8</v>
      </c>
      <c r="J99" s="19">
        <f t="shared" ref="J99:L99" si="49">SUM(J90:J98)</f>
        <v>819.9</v>
      </c>
      <c r="K99" s="25"/>
      <c r="L99" s="19">
        <f t="shared" si="49"/>
        <v>88.92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1115</v>
      </c>
      <c r="G100" s="32">
        <f t="shared" ref="G100" si="50">G89+G99</f>
        <v>39.33</v>
      </c>
      <c r="H100" s="32">
        <f t="shared" ref="H100" si="51">H89+H99</f>
        <v>51.58</v>
      </c>
      <c r="I100" s="32">
        <f t="shared" ref="I100" si="52">I89+I99</f>
        <v>200.84</v>
      </c>
      <c r="J100" s="32">
        <f t="shared" ref="J100:L100" si="53">J89+J99</f>
        <v>1358.55</v>
      </c>
      <c r="K100" s="32"/>
      <c r="L100" s="32">
        <f t="shared" si="53"/>
        <v>126.14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210</v>
      </c>
      <c r="G101" s="40">
        <v>7.7</v>
      </c>
      <c r="H101" s="40">
        <v>11.8</v>
      </c>
      <c r="I101" s="40">
        <v>38.5</v>
      </c>
      <c r="J101" s="40">
        <v>292</v>
      </c>
      <c r="K101" s="41">
        <v>302</v>
      </c>
      <c r="L101" s="40">
        <v>19.05</v>
      </c>
    </row>
    <row r="102" spans="1:12" ht="15" x14ac:dyDescent="0.25">
      <c r="A102" s="23"/>
      <c r="B102" s="15"/>
      <c r="C102" s="11"/>
      <c r="D102" s="6"/>
      <c r="E102" s="42" t="s">
        <v>44</v>
      </c>
      <c r="F102" s="43">
        <v>15</v>
      </c>
      <c r="G102" s="43">
        <v>2.34</v>
      </c>
      <c r="H102" s="43">
        <v>2.41</v>
      </c>
      <c r="I102" s="43">
        <v>0</v>
      </c>
      <c r="J102" s="43">
        <v>32.25</v>
      </c>
      <c r="K102" s="44">
        <v>23</v>
      </c>
      <c r="L102" s="43">
        <v>11.3</v>
      </c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1.4</v>
      </c>
      <c r="H103" s="43">
        <v>0</v>
      </c>
      <c r="I103" s="43">
        <v>26.2</v>
      </c>
      <c r="J103" s="43">
        <v>110</v>
      </c>
      <c r="K103" s="44">
        <v>642</v>
      </c>
      <c r="L103" s="43">
        <v>9.8800000000000008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4</v>
      </c>
      <c r="H104" s="43">
        <v>0.35</v>
      </c>
      <c r="I104" s="43">
        <v>25</v>
      </c>
      <c r="J104" s="43">
        <v>131</v>
      </c>
      <c r="K104" s="44"/>
      <c r="L104" s="43">
        <v>2.6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475</v>
      </c>
      <c r="G108" s="19">
        <f t="shared" ref="G108:J108" si="54">SUM(G101:G107)</f>
        <v>15.44</v>
      </c>
      <c r="H108" s="19">
        <f t="shared" si="54"/>
        <v>14.56</v>
      </c>
      <c r="I108" s="19">
        <f t="shared" si="54"/>
        <v>89.7</v>
      </c>
      <c r="J108" s="19">
        <f t="shared" si="54"/>
        <v>565.25</v>
      </c>
      <c r="K108" s="25"/>
      <c r="L108" s="19">
        <f t="shared" ref="L108" si="55">SUM(L101:L107)</f>
        <v>42.830000000000005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80</v>
      </c>
      <c r="G109" s="43">
        <v>1.17</v>
      </c>
      <c r="H109" s="43">
        <v>11.9</v>
      </c>
      <c r="I109" s="43">
        <v>7.3</v>
      </c>
      <c r="J109" s="43">
        <v>142.4</v>
      </c>
      <c r="K109" s="44">
        <v>10</v>
      </c>
      <c r="L109" s="43">
        <v>4.76</v>
      </c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210</v>
      </c>
      <c r="G110" s="43">
        <v>8.3000000000000007</v>
      </c>
      <c r="H110" s="43">
        <v>6.64</v>
      </c>
      <c r="I110" s="43">
        <v>10.220000000000001</v>
      </c>
      <c r="J110" s="43">
        <v>137</v>
      </c>
      <c r="K110" s="44">
        <v>135</v>
      </c>
      <c r="L110" s="43">
        <v>8.85</v>
      </c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100</v>
      </c>
      <c r="G111" s="43">
        <v>14.6</v>
      </c>
      <c r="H111" s="43">
        <v>14.9</v>
      </c>
      <c r="I111" s="43">
        <v>2.35</v>
      </c>
      <c r="J111" s="43">
        <v>202</v>
      </c>
      <c r="K111" s="44"/>
      <c r="L111" s="43">
        <v>46.98</v>
      </c>
    </row>
    <row r="112" spans="1:12" ht="15" x14ac:dyDescent="0.2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8</v>
      </c>
      <c r="H112" s="43">
        <v>5.13</v>
      </c>
      <c r="I112" s="43">
        <v>31.13</v>
      </c>
      <c r="J112" s="43">
        <v>268.5</v>
      </c>
      <c r="K112" s="44">
        <v>508</v>
      </c>
      <c r="L112" s="43">
        <v>7.69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0.2</v>
      </c>
      <c r="H113" s="43">
        <v>0.1</v>
      </c>
      <c r="I113" s="43">
        <v>15</v>
      </c>
      <c r="J113" s="43">
        <v>58</v>
      </c>
      <c r="K113" s="44">
        <v>638</v>
      </c>
      <c r="L113" s="43">
        <v>1.35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40</v>
      </c>
      <c r="G114" s="43">
        <v>4</v>
      </c>
      <c r="H114" s="43">
        <v>2</v>
      </c>
      <c r="I114" s="43">
        <v>24</v>
      </c>
      <c r="J114" s="43">
        <v>130</v>
      </c>
      <c r="K114" s="44"/>
      <c r="L114" s="43">
        <v>1.88</v>
      </c>
    </row>
    <row r="115" spans="1:12" ht="15" x14ac:dyDescent="0.25">
      <c r="A115" s="23"/>
      <c r="B115" s="15"/>
      <c r="C115" s="11"/>
      <c r="D115" s="7" t="s">
        <v>32</v>
      </c>
      <c r="E115" s="42" t="s">
        <v>62</v>
      </c>
      <c r="F115" s="43">
        <v>30</v>
      </c>
      <c r="G115" s="43">
        <v>3</v>
      </c>
      <c r="H115" s="43">
        <v>1</v>
      </c>
      <c r="I115" s="43">
        <v>18</v>
      </c>
      <c r="J115" s="43">
        <v>85</v>
      </c>
      <c r="K115" s="44"/>
      <c r="L115" s="43">
        <v>1.57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39.270000000000003</v>
      </c>
      <c r="H118" s="19">
        <f t="shared" si="56"/>
        <v>41.67</v>
      </c>
      <c r="I118" s="19">
        <f t="shared" si="56"/>
        <v>108</v>
      </c>
      <c r="J118" s="19">
        <f t="shared" si="56"/>
        <v>1022.9</v>
      </c>
      <c r="K118" s="25"/>
      <c r="L118" s="19">
        <f t="shared" ref="L118" si="57">SUM(L109:L117)</f>
        <v>73.079999999999984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1285</v>
      </c>
      <c r="G119" s="32">
        <f t="shared" ref="G119" si="58">G108+G118</f>
        <v>54.71</v>
      </c>
      <c r="H119" s="32">
        <f t="shared" ref="H119" si="59">H108+H118</f>
        <v>56.230000000000004</v>
      </c>
      <c r="I119" s="32">
        <f t="shared" ref="I119" si="60">I108+I118</f>
        <v>197.7</v>
      </c>
      <c r="J119" s="32">
        <f t="shared" ref="J119:L119" si="61">J108+J118</f>
        <v>1588.15</v>
      </c>
      <c r="K119" s="32"/>
      <c r="L119" s="32">
        <f t="shared" si="61"/>
        <v>115.91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140</v>
      </c>
      <c r="G120" s="40">
        <v>6</v>
      </c>
      <c r="H120" s="40">
        <v>6.9</v>
      </c>
      <c r="I120" s="40">
        <v>23</v>
      </c>
      <c r="J120" s="40">
        <v>185</v>
      </c>
      <c r="K120" s="41">
        <v>355</v>
      </c>
      <c r="L120" s="40">
        <v>9.5500000000000007</v>
      </c>
    </row>
    <row r="121" spans="1:12" ht="15" x14ac:dyDescent="0.25">
      <c r="A121" s="14"/>
      <c r="B121" s="15"/>
      <c r="C121" s="11"/>
      <c r="D121" s="6"/>
      <c r="E121" s="42" t="s">
        <v>54</v>
      </c>
      <c r="F121" s="43">
        <v>15</v>
      </c>
      <c r="G121" s="43">
        <v>0.2</v>
      </c>
      <c r="H121" s="43">
        <v>11</v>
      </c>
      <c r="I121" s="43">
        <v>0.14000000000000001</v>
      </c>
      <c r="J121" s="43">
        <v>99.15</v>
      </c>
      <c r="K121" s="44">
        <v>22</v>
      </c>
      <c r="L121" s="43">
        <v>9.4499999999999993</v>
      </c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0.2</v>
      </c>
      <c r="H122" s="43">
        <v>0.1</v>
      </c>
      <c r="I122" s="43">
        <v>15</v>
      </c>
      <c r="J122" s="43">
        <v>58</v>
      </c>
      <c r="K122" s="44">
        <v>638</v>
      </c>
      <c r="L122" s="43">
        <v>1.46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4</v>
      </c>
      <c r="H123" s="43">
        <v>0.35</v>
      </c>
      <c r="I123" s="43">
        <v>25</v>
      </c>
      <c r="J123" s="43">
        <v>131</v>
      </c>
      <c r="K123" s="44"/>
      <c r="L123" s="43">
        <v>2.6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405</v>
      </c>
      <c r="G127" s="19">
        <f t="shared" ref="G127:J127" si="62">SUM(G120:G126)</f>
        <v>10.4</v>
      </c>
      <c r="H127" s="19">
        <f t="shared" si="62"/>
        <v>18.350000000000001</v>
      </c>
      <c r="I127" s="19">
        <f t="shared" si="62"/>
        <v>63.14</v>
      </c>
      <c r="J127" s="19">
        <f t="shared" si="62"/>
        <v>473.15</v>
      </c>
      <c r="K127" s="25"/>
      <c r="L127" s="19">
        <f t="shared" ref="L127" si="63">SUM(L120:L126)</f>
        <v>23.060000000000002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80</v>
      </c>
      <c r="G128" s="43">
        <v>0.9</v>
      </c>
      <c r="H128" s="43">
        <v>0.4</v>
      </c>
      <c r="I128" s="43">
        <v>23.3</v>
      </c>
      <c r="J128" s="43">
        <v>100</v>
      </c>
      <c r="K128" s="44" t="s">
        <v>52</v>
      </c>
      <c r="L128" s="43">
        <v>6.99</v>
      </c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3.2</v>
      </c>
      <c r="H129" s="43">
        <v>4.88</v>
      </c>
      <c r="I129" s="43">
        <v>17.100000000000001</v>
      </c>
      <c r="J129" s="43">
        <v>126</v>
      </c>
      <c r="K129" s="44">
        <v>171</v>
      </c>
      <c r="L129" s="43">
        <v>6.89</v>
      </c>
    </row>
    <row r="130" spans="1:12" ht="15" x14ac:dyDescent="0.25">
      <c r="A130" s="14"/>
      <c r="B130" s="15"/>
      <c r="C130" s="11"/>
      <c r="D130" s="7" t="s">
        <v>28</v>
      </c>
      <c r="E130" s="42" t="s">
        <v>89</v>
      </c>
      <c r="F130" s="43">
        <v>90</v>
      </c>
      <c r="G130" s="43">
        <v>17</v>
      </c>
      <c r="H130" s="43">
        <v>9.8000000000000007</v>
      </c>
      <c r="I130" s="43">
        <v>11.5</v>
      </c>
      <c r="J130" s="43">
        <v>200</v>
      </c>
      <c r="K130" s="44">
        <v>50</v>
      </c>
      <c r="L130" s="43">
        <v>43.81</v>
      </c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4.6500000000000004</v>
      </c>
      <c r="H131" s="43">
        <v>2.7</v>
      </c>
      <c r="I131" s="43">
        <v>10.5</v>
      </c>
      <c r="J131" s="43">
        <v>84</v>
      </c>
      <c r="K131" s="44">
        <v>512</v>
      </c>
      <c r="L131" s="43">
        <v>7.68</v>
      </c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200</v>
      </c>
      <c r="G132" s="43">
        <v>0</v>
      </c>
      <c r="H132" s="43">
        <v>0</v>
      </c>
      <c r="I132" s="43">
        <v>18</v>
      </c>
      <c r="J132" s="43">
        <v>75</v>
      </c>
      <c r="K132" s="44" t="s">
        <v>52</v>
      </c>
      <c r="L132" s="43">
        <v>8.1999999999999993</v>
      </c>
    </row>
    <row r="133" spans="1:12" ht="15" x14ac:dyDescent="0.25">
      <c r="A133" s="14"/>
      <c r="B133" s="15"/>
      <c r="C133" s="11"/>
      <c r="D133" s="7" t="s">
        <v>31</v>
      </c>
      <c r="E133" s="42" t="s">
        <v>61</v>
      </c>
      <c r="F133" s="43">
        <v>40</v>
      </c>
      <c r="G133" s="43">
        <v>4</v>
      </c>
      <c r="H133" s="43">
        <v>2</v>
      </c>
      <c r="I133" s="43">
        <v>24</v>
      </c>
      <c r="J133" s="43">
        <v>130</v>
      </c>
      <c r="K133" s="44"/>
      <c r="L133" s="43">
        <v>1.61</v>
      </c>
    </row>
    <row r="134" spans="1:12" ht="15" x14ac:dyDescent="0.25">
      <c r="A134" s="14"/>
      <c r="B134" s="15"/>
      <c r="C134" s="11"/>
      <c r="D134" s="7" t="s">
        <v>32</v>
      </c>
      <c r="E134" s="42" t="s">
        <v>91</v>
      </c>
      <c r="F134" s="43">
        <v>30</v>
      </c>
      <c r="G134" s="43">
        <v>3</v>
      </c>
      <c r="H134" s="43">
        <v>1</v>
      </c>
      <c r="I134" s="43">
        <v>18</v>
      </c>
      <c r="J134" s="43">
        <v>85</v>
      </c>
      <c r="K134" s="44"/>
      <c r="L134" s="43">
        <v>1.29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32.75</v>
      </c>
      <c r="H137" s="19">
        <f t="shared" si="64"/>
        <v>20.78</v>
      </c>
      <c r="I137" s="19">
        <f t="shared" si="64"/>
        <v>122.4</v>
      </c>
      <c r="J137" s="19">
        <f t="shared" si="64"/>
        <v>800</v>
      </c>
      <c r="K137" s="25"/>
      <c r="L137" s="19">
        <f t="shared" ref="L137" si="65">SUM(L128:L136)</f>
        <v>76.470000000000013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1195</v>
      </c>
      <c r="G138" s="32">
        <f t="shared" ref="G138" si="66">G127+G137</f>
        <v>43.15</v>
      </c>
      <c r="H138" s="32">
        <f t="shared" ref="H138" si="67">H127+H137</f>
        <v>39.130000000000003</v>
      </c>
      <c r="I138" s="32">
        <f t="shared" ref="I138" si="68">I127+I137</f>
        <v>185.54000000000002</v>
      </c>
      <c r="J138" s="32">
        <f t="shared" ref="J138:L138" si="69">J127+J137</f>
        <v>1273.1500000000001</v>
      </c>
      <c r="K138" s="32"/>
      <c r="L138" s="32">
        <f t="shared" si="69"/>
        <v>99.530000000000015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205</v>
      </c>
      <c r="G139" s="40">
        <v>7.7</v>
      </c>
      <c r="H139" s="40">
        <v>12</v>
      </c>
      <c r="I139" s="40">
        <v>38.5</v>
      </c>
      <c r="J139" s="40">
        <v>292</v>
      </c>
      <c r="K139" s="41">
        <v>302</v>
      </c>
      <c r="L139" s="40">
        <v>17.03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1.8</v>
      </c>
      <c r="H141" s="43">
        <v>0</v>
      </c>
      <c r="I141" s="43">
        <v>35.340000000000003</v>
      </c>
      <c r="J141" s="43">
        <v>142</v>
      </c>
      <c r="K141" s="44">
        <v>638</v>
      </c>
      <c r="L141" s="43">
        <v>10.130000000000001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4</v>
      </c>
      <c r="H142" s="43">
        <v>0.35</v>
      </c>
      <c r="I142" s="43">
        <v>25</v>
      </c>
      <c r="J142" s="43">
        <v>131</v>
      </c>
      <c r="K142" s="44"/>
      <c r="L142" s="43">
        <v>2.6</v>
      </c>
    </row>
    <row r="143" spans="1:12" ht="15" x14ac:dyDescent="0.25">
      <c r="A143" s="23"/>
      <c r="B143" s="15"/>
      <c r="C143" s="11"/>
      <c r="D143" s="7" t="s">
        <v>24</v>
      </c>
      <c r="E143" s="42" t="s">
        <v>69</v>
      </c>
      <c r="F143" s="43">
        <v>150</v>
      </c>
      <c r="G143" s="43">
        <v>0.46</v>
      </c>
      <c r="H143" s="43">
        <v>0.3</v>
      </c>
      <c r="I143" s="43">
        <v>24.8</v>
      </c>
      <c r="J143" s="43">
        <v>93</v>
      </c>
      <c r="K143" s="44"/>
      <c r="L143" s="43">
        <v>17.7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605</v>
      </c>
      <c r="G146" s="19">
        <f t="shared" ref="G146:J146" si="70">SUM(G139:G145)</f>
        <v>13.96</v>
      </c>
      <c r="H146" s="19">
        <f t="shared" si="70"/>
        <v>12.65</v>
      </c>
      <c r="I146" s="19">
        <f t="shared" si="70"/>
        <v>123.64</v>
      </c>
      <c r="J146" s="19">
        <f t="shared" si="70"/>
        <v>658</v>
      </c>
      <c r="K146" s="25"/>
      <c r="L146" s="19">
        <f t="shared" ref="L146" si="71">SUM(L139:L145)</f>
        <v>47.460000000000008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80</v>
      </c>
      <c r="G147" s="43">
        <v>0.72</v>
      </c>
      <c r="H147" s="43">
        <v>0.06</v>
      </c>
      <c r="I147" s="43">
        <v>18.600000000000001</v>
      </c>
      <c r="J147" s="43">
        <v>78.599999999999994</v>
      </c>
      <c r="K147" s="44" t="s">
        <v>52</v>
      </c>
      <c r="L147" s="43">
        <v>10.71</v>
      </c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>
        <v>210</v>
      </c>
      <c r="G148" s="43">
        <v>1.9</v>
      </c>
      <c r="H148" s="43">
        <v>5.44</v>
      </c>
      <c r="I148" s="43">
        <v>8.3000000000000007</v>
      </c>
      <c r="J148" s="43">
        <v>91.4</v>
      </c>
      <c r="K148" s="44">
        <v>124</v>
      </c>
      <c r="L148" s="43">
        <v>7.9</v>
      </c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90</v>
      </c>
      <c r="G149" s="43">
        <v>18.7</v>
      </c>
      <c r="H149" s="43">
        <v>7.38</v>
      </c>
      <c r="I149" s="43">
        <v>1.62</v>
      </c>
      <c r="J149" s="43">
        <v>216</v>
      </c>
      <c r="K149" s="44">
        <v>487</v>
      </c>
      <c r="L149" s="43">
        <v>35.68</v>
      </c>
    </row>
    <row r="150" spans="1:12" ht="15" x14ac:dyDescent="0.25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3.05</v>
      </c>
      <c r="H150" s="43">
        <v>4.97</v>
      </c>
      <c r="I150" s="43">
        <v>20.7</v>
      </c>
      <c r="J150" s="43">
        <v>140</v>
      </c>
      <c r="K150" s="44">
        <v>520</v>
      </c>
      <c r="L150" s="43">
        <v>9.06</v>
      </c>
    </row>
    <row r="151" spans="1:12" ht="15" x14ac:dyDescent="0.2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</v>
      </c>
      <c r="H151" s="43">
        <v>0</v>
      </c>
      <c r="I151" s="43">
        <v>24</v>
      </c>
      <c r="J151" s="43">
        <v>95</v>
      </c>
      <c r="K151" s="44" t="s">
        <v>52</v>
      </c>
      <c r="L151" s="43">
        <v>10.5</v>
      </c>
    </row>
    <row r="152" spans="1:12" ht="15" x14ac:dyDescent="0.25">
      <c r="A152" s="23"/>
      <c r="B152" s="15"/>
      <c r="C152" s="11"/>
      <c r="D152" s="7" t="s">
        <v>31</v>
      </c>
      <c r="E152" s="42" t="s">
        <v>61</v>
      </c>
      <c r="F152" s="43">
        <v>40</v>
      </c>
      <c r="G152" s="43">
        <v>4</v>
      </c>
      <c r="H152" s="43">
        <v>2</v>
      </c>
      <c r="I152" s="43">
        <v>24</v>
      </c>
      <c r="J152" s="43">
        <v>130</v>
      </c>
      <c r="K152" s="44"/>
      <c r="L152" s="43">
        <v>1.48</v>
      </c>
    </row>
    <row r="153" spans="1:12" ht="15" x14ac:dyDescent="0.25">
      <c r="A153" s="23"/>
      <c r="B153" s="15"/>
      <c r="C153" s="11"/>
      <c r="D153" s="7" t="s">
        <v>32</v>
      </c>
      <c r="E153" s="42" t="s">
        <v>62</v>
      </c>
      <c r="F153" s="43">
        <v>30</v>
      </c>
      <c r="G153" s="43">
        <v>3</v>
      </c>
      <c r="H153" s="43">
        <v>1</v>
      </c>
      <c r="I153" s="43">
        <v>18</v>
      </c>
      <c r="J153" s="43">
        <v>85</v>
      </c>
      <c r="K153" s="44"/>
      <c r="L153" s="43">
        <v>1.19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31.37</v>
      </c>
      <c r="H156" s="19">
        <f t="shared" si="72"/>
        <v>20.849999999999998</v>
      </c>
      <c r="I156" s="19">
        <f t="shared" si="72"/>
        <v>115.22</v>
      </c>
      <c r="J156" s="19">
        <f t="shared" si="72"/>
        <v>836</v>
      </c>
      <c r="K156" s="25"/>
      <c r="L156" s="19">
        <f t="shared" ref="L156" si="73">SUM(L147:L155)</f>
        <v>76.52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1405</v>
      </c>
      <c r="G157" s="32">
        <f t="shared" ref="G157" si="74">G146+G156</f>
        <v>45.33</v>
      </c>
      <c r="H157" s="32">
        <f t="shared" ref="H157" si="75">H146+H156</f>
        <v>33.5</v>
      </c>
      <c r="I157" s="32">
        <f t="shared" ref="I157" si="76">I146+I156</f>
        <v>238.86</v>
      </c>
      <c r="J157" s="32">
        <f t="shared" ref="J157:L157" si="77">J146+J156</f>
        <v>1494</v>
      </c>
      <c r="K157" s="32"/>
      <c r="L157" s="32">
        <f t="shared" si="77"/>
        <v>123.98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210</v>
      </c>
      <c r="G158" s="40">
        <v>6</v>
      </c>
      <c r="H158" s="40">
        <v>9.4</v>
      </c>
      <c r="I158" s="40">
        <v>31</v>
      </c>
      <c r="J158" s="40">
        <v>240</v>
      </c>
      <c r="K158" s="41">
        <v>315</v>
      </c>
      <c r="L158" s="40">
        <v>19.47</v>
      </c>
    </row>
    <row r="159" spans="1:12" ht="15" x14ac:dyDescent="0.25">
      <c r="A159" s="23"/>
      <c r="B159" s="15"/>
      <c r="C159" s="11"/>
      <c r="D159" s="6"/>
      <c r="E159" s="42" t="s">
        <v>44</v>
      </c>
      <c r="F159" s="43">
        <v>15</v>
      </c>
      <c r="G159" s="43">
        <v>2.34</v>
      </c>
      <c r="H159" s="43">
        <v>2.41</v>
      </c>
      <c r="I159" s="43">
        <v>0</v>
      </c>
      <c r="J159" s="43">
        <v>32.25</v>
      </c>
      <c r="K159" s="44">
        <v>23</v>
      </c>
      <c r="L159" s="43">
        <v>11.3</v>
      </c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3.8</v>
      </c>
      <c r="H160" s="43">
        <v>4</v>
      </c>
      <c r="I160" s="43">
        <v>32.6</v>
      </c>
      <c r="J160" s="43">
        <v>210</v>
      </c>
      <c r="K160" s="44">
        <v>642</v>
      </c>
      <c r="L160" s="43">
        <v>5.82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4</v>
      </c>
      <c r="H161" s="43">
        <v>0.35</v>
      </c>
      <c r="I161" s="43">
        <v>25</v>
      </c>
      <c r="J161" s="43">
        <v>131</v>
      </c>
      <c r="K161" s="44"/>
      <c r="L161" s="43">
        <v>2.6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475</v>
      </c>
      <c r="G165" s="19">
        <f t="shared" ref="G165:J165" si="78">SUM(G158:G164)</f>
        <v>16.14</v>
      </c>
      <c r="H165" s="19">
        <f t="shared" si="78"/>
        <v>16.16</v>
      </c>
      <c r="I165" s="19">
        <f t="shared" si="78"/>
        <v>88.6</v>
      </c>
      <c r="J165" s="19">
        <f t="shared" si="78"/>
        <v>613.25</v>
      </c>
      <c r="K165" s="25"/>
      <c r="L165" s="19">
        <f t="shared" ref="L165" si="79">SUM(L158:L164)</f>
        <v>39.190000000000005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98</v>
      </c>
      <c r="F166" s="43">
        <v>80</v>
      </c>
      <c r="G166" s="43">
        <v>1.1200000000000001</v>
      </c>
      <c r="H166" s="43">
        <v>8</v>
      </c>
      <c r="I166" s="43">
        <v>5.4</v>
      </c>
      <c r="J166" s="43">
        <v>99.2</v>
      </c>
      <c r="K166" s="44">
        <v>1</v>
      </c>
      <c r="L166" s="43">
        <v>7.05</v>
      </c>
    </row>
    <row r="167" spans="1:12" ht="15" x14ac:dyDescent="0.25">
      <c r="A167" s="23"/>
      <c r="B167" s="15"/>
      <c r="C167" s="11"/>
      <c r="D167" s="7" t="s">
        <v>27</v>
      </c>
      <c r="E167" s="42" t="s">
        <v>99</v>
      </c>
      <c r="F167" s="43">
        <v>220</v>
      </c>
      <c r="G167" s="43">
        <v>6</v>
      </c>
      <c r="H167" s="43">
        <v>6.16</v>
      </c>
      <c r="I167" s="43">
        <v>11.3</v>
      </c>
      <c r="J167" s="43">
        <v>126.4</v>
      </c>
      <c r="K167" s="44">
        <v>134</v>
      </c>
      <c r="L167" s="43">
        <v>11.74</v>
      </c>
    </row>
    <row r="168" spans="1:12" ht="15" x14ac:dyDescent="0.25">
      <c r="A168" s="23"/>
      <c r="B168" s="15"/>
      <c r="C168" s="11"/>
      <c r="D168" s="7" t="s">
        <v>28</v>
      </c>
      <c r="E168" s="42" t="s">
        <v>100</v>
      </c>
      <c r="F168" s="43">
        <v>150</v>
      </c>
      <c r="G168" s="43">
        <v>19.5</v>
      </c>
      <c r="H168" s="43">
        <v>13.2</v>
      </c>
      <c r="I168" s="43">
        <v>22.8</v>
      </c>
      <c r="J168" s="43">
        <v>294</v>
      </c>
      <c r="K168" s="44">
        <v>43</v>
      </c>
      <c r="L168" s="43">
        <v>56.8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215</v>
      </c>
      <c r="G170" s="43">
        <v>0.1</v>
      </c>
      <c r="H170" s="43">
        <v>0.1</v>
      </c>
      <c r="I170" s="43">
        <v>15</v>
      </c>
      <c r="J170" s="43">
        <v>58</v>
      </c>
      <c r="K170" s="44">
        <v>638</v>
      </c>
      <c r="L170" s="43">
        <v>4.25</v>
      </c>
    </row>
    <row r="171" spans="1:12" ht="15" x14ac:dyDescent="0.25">
      <c r="A171" s="23"/>
      <c r="B171" s="15"/>
      <c r="C171" s="11"/>
      <c r="D171" s="7" t="s">
        <v>31</v>
      </c>
      <c r="E171" s="42" t="s">
        <v>61</v>
      </c>
      <c r="F171" s="43">
        <v>40</v>
      </c>
      <c r="G171" s="43">
        <v>4</v>
      </c>
      <c r="H171" s="43">
        <v>2</v>
      </c>
      <c r="I171" s="43">
        <v>24</v>
      </c>
      <c r="J171" s="43">
        <v>130</v>
      </c>
      <c r="K171" s="44"/>
      <c r="L171" s="43">
        <v>1.61</v>
      </c>
    </row>
    <row r="172" spans="1:12" ht="15" x14ac:dyDescent="0.25">
      <c r="A172" s="23"/>
      <c r="B172" s="15"/>
      <c r="C172" s="11"/>
      <c r="D172" s="7" t="s">
        <v>32</v>
      </c>
      <c r="E172" s="42" t="s">
        <v>62</v>
      </c>
      <c r="F172" s="43">
        <v>30</v>
      </c>
      <c r="G172" s="43">
        <v>3</v>
      </c>
      <c r="H172" s="43">
        <v>1</v>
      </c>
      <c r="I172" s="43">
        <v>18</v>
      </c>
      <c r="J172" s="43">
        <v>85</v>
      </c>
      <c r="K172" s="44"/>
      <c r="L172" s="43">
        <v>1.29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33.72</v>
      </c>
      <c r="H175" s="19">
        <f t="shared" si="80"/>
        <v>30.46</v>
      </c>
      <c r="I175" s="19">
        <f t="shared" si="80"/>
        <v>96.5</v>
      </c>
      <c r="J175" s="19">
        <f t="shared" si="80"/>
        <v>792.6</v>
      </c>
      <c r="K175" s="25"/>
      <c r="L175" s="19">
        <f t="shared" ref="L175" si="81">SUM(L166:L174)</f>
        <v>82.740000000000009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1210</v>
      </c>
      <c r="G176" s="32">
        <f t="shared" ref="G176" si="82">G165+G175</f>
        <v>49.86</v>
      </c>
      <c r="H176" s="32">
        <f t="shared" ref="H176" si="83">H165+H175</f>
        <v>46.620000000000005</v>
      </c>
      <c r="I176" s="32">
        <f t="shared" ref="I176" si="84">I165+I175</f>
        <v>185.1</v>
      </c>
      <c r="J176" s="32">
        <f t="shared" ref="J176:L176" si="85">J165+J175</f>
        <v>1405.85</v>
      </c>
      <c r="K176" s="32"/>
      <c r="L176" s="32">
        <f t="shared" si="85"/>
        <v>121.93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200</v>
      </c>
      <c r="G177" s="40">
        <v>4.07</v>
      </c>
      <c r="H177" s="40">
        <v>6.8</v>
      </c>
      <c r="I177" s="40">
        <v>26.7</v>
      </c>
      <c r="J177" s="40">
        <v>186.6</v>
      </c>
      <c r="K177" s="41">
        <v>520</v>
      </c>
      <c r="L177" s="40">
        <v>11.89</v>
      </c>
    </row>
    <row r="178" spans="1:12" ht="15" x14ac:dyDescent="0.25">
      <c r="A178" s="23"/>
      <c r="B178" s="15"/>
      <c r="C178" s="11"/>
      <c r="D178" s="6"/>
      <c r="E178" s="42" t="s">
        <v>103</v>
      </c>
      <c r="F178" s="43">
        <v>40</v>
      </c>
      <c r="G178" s="43">
        <v>5.0999999999999996</v>
      </c>
      <c r="H178" s="43">
        <v>4.5999999999999996</v>
      </c>
      <c r="I178" s="43">
        <v>0.3</v>
      </c>
      <c r="J178" s="43">
        <v>63</v>
      </c>
      <c r="K178" s="44"/>
      <c r="L178" s="43">
        <v>7.2</v>
      </c>
    </row>
    <row r="179" spans="1:12" ht="15" x14ac:dyDescent="0.25">
      <c r="A179" s="23"/>
      <c r="B179" s="15"/>
      <c r="C179" s="11"/>
      <c r="D179" s="7" t="s">
        <v>22</v>
      </c>
      <c r="E179" s="42" t="s">
        <v>104</v>
      </c>
      <c r="F179" s="43">
        <v>200</v>
      </c>
      <c r="G179" s="43">
        <v>3.8</v>
      </c>
      <c r="H179" s="43">
        <v>4</v>
      </c>
      <c r="I179" s="43">
        <v>32.6</v>
      </c>
      <c r="J179" s="43">
        <v>210</v>
      </c>
      <c r="K179" s="44">
        <v>642</v>
      </c>
      <c r="L179" s="43">
        <v>14.5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4</v>
      </c>
      <c r="H180" s="43">
        <v>0.35</v>
      </c>
      <c r="I180" s="43">
        <v>25</v>
      </c>
      <c r="J180" s="43">
        <v>131</v>
      </c>
      <c r="K180" s="44"/>
      <c r="L180" s="43">
        <v>2.6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490</v>
      </c>
      <c r="G184" s="19">
        <f t="shared" ref="G184:J184" si="86">SUM(G177:G183)</f>
        <v>16.97</v>
      </c>
      <c r="H184" s="19">
        <f t="shared" si="86"/>
        <v>15.749999999999998</v>
      </c>
      <c r="I184" s="19">
        <f t="shared" si="86"/>
        <v>84.6</v>
      </c>
      <c r="J184" s="19">
        <f t="shared" si="86"/>
        <v>590.6</v>
      </c>
      <c r="K184" s="25"/>
      <c r="L184" s="19">
        <f t="shared" ref="L184" si="87">SUM(L177:L183)</f>
        <v>36.190000000000005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105</v>
      </c>
      <c r="F185" s="43">
        <v>80</v>
      </c>
      <c r="G185" s="43">
        <v>0.7</v>
      </c>
      <c r="H185" s="43">
        <v>0.2</v>
      </c>
      <c r="I185" s="43">
        <v>6.78</v>
      </c>
      <c r="J185" s="43">
        <v>60</v>
      </c>
      <c r="K185" s="44">
        <v>11</v>
      </c>
      <c r="L185" s="43">
        <v>5.82</v>
      </c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210</v>
      </c>
      <c r="G186" s="43">
        <v>10.7</v>
      </c>
      <c r="H186" s="43">
        <v>11.6</v>
      </c>
      <c r="I186" s="43">
        <v>7.7</v>
      </c>
      <c r="J186" s="43">
        <v>179</v>
      </c>
      <c r="K186" s="44">
        <v>157</v>
      </c>
      <c r="L186" s="43">
        <v>28.14</v>
      </c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110</v>
      </c>
      <c r="G187" s="43">
        <v>5.0999999999999996</v>
      </c>
      <c r="H187" s="43">
        <v>11</v>
      </c>
      <c r="I187" s="43">
        <v>5.0999999999999996</v>
      </c>
      <c r="J187" s="43">
        <v>140</v>
      </c>
      <c r="K187" s="44">
        <v>439</v>
      </c>
      <c r="L187" s="43">
        <v>28.73</v>
      </c>
    </row>
    <row r="188" spans="1:12" ht="15" x14ac:dyDescent="0.25">
      <c r="A188" s="23"/>
      <c r="B188" s="15"/>
      <c r="C188" s="11"/>
      <c r="D188" s="7" t="s">
        <v>29</v>
      </c>
      <c r="E188" s="42" t="s">
        <v>74</v>
      </c>
      <c r="F188" s="43">
        <v>150</v>
      </c>
      <c r="G188" s="43">
        <v>5.25</v>
      </c>
      <c r="H188" s="43">
        <v>4.8</v>
      </c>
      <c r="I188" s="43">
        <v>31.1</v>
      </c>
      <c r="J188" s="43">
        <v>220.5</v>
      </c>
      <c r="K188" s="44">
        <v>255</v>
      </c>
      <c r="L188" s="43">
        <v>5.7</v>
      </c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1.4</v>
      </c>
      <c r="H189" s="43">
        <v>0</v>
      </c>
      <c r="I189" s="43">
        <v>26.2</v>
      </c>
      <c r="J189" s="43">
        <v>110</v>
      </c>
      <c r="K189" s="44"/>
      <c r="L189" s="43">
        <v>9.92</v>
      </c>
    </row>
    <row r="190" spans="1:12" ht="15" x14ac:dyDescent="0.25">
      <c r="A190" s="23"/>
      <c r="B190" s="15"/>
      <c r="C190" s="11"/>
      <c r="D190" s="7" t="s">
        <v>31</v>
      </c>
      <c r="E190" s="42" t="s">
        <v>61</v>
      </c>
      <c r="F190" s="43">
        <v>40</v>
      </c>
      <c r="G190" s="43">
        <v>4</v>
      </c>
      <c r="H190" s="43">
        <v>2</v>
      </c>
      <c r="I190" s="43">
        <v>24</v>
      </c>
      <c r="J190" s="43">
        <v>130</v>
      </c>
      <c r="K190" s="44"/>
      <c r="L190" s="43">
        <v>1.61</v>
      </c>
    </row>
    <row r="191" spans="1:12" ht="15" x14ac:dyDescent="0.25">
      <c r="A191" s="23"/>
      <c r="B191" s="15"/>
      <c r="C191" s="11"/>
      <c r="D191" s="7" t="s">
        <v>32</v>
      </c>
      <c r="E191" s="42" t="s">
        <v>62</v>
      </c>
      <c r="F191" s="43">
        <v>30</v>
      </c>
      <c r="G191" s="43">
        <v>3</v>
      </c>
      <c r="H191" s="43">
        <v>1</v>
      </c>
      <c r="I191" s="43">
        <v>18</v>
      </c>
      <c r="J191" s="43">
        <v>85</v>
      </c>
      <c r="K191" s="44"/>
      <c r="L191" s="43">
        <v>1.29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30.15</v>
      </c>
      <c r="H194" s="19">
        <f t="shared" si="88"/>
        <v>30.599999999999998</v>
      </c>
      <c r="I194" s="19">
        <f t="shared" si="88"/>
        <v>118.88</v>
      </c>
      <c r="J194" s="19">
        <f t="shared" si="88"/>
        <v>924.5</v>
      </c>
      <c r="K194" s="25"/>
      <c r="L194" s="19">
        <f t="shared" ref="L194" si="89">SUM(L185:L193)</f>
        <v>81.210000000000008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1310</v>
      </c>
      <c r="G195" s="32">
        <f t="shared" ref="G195" si="90">G184+G194</f>
        <v>47.12</v>
      </c>
      <c r="H195" s="32">
        <f t="shared" ref="H195" si="91">H184+H194</f>
        <v>46.349999999999994</v>
      </c>
      <c r="I195" s="32">
        <f t="shared" ref="I195" si="92">I184+I194</f>
        <v>203.48</v>
      </c>
      <c r="J195" s="32">
        <f t="shared" ref="J195:L195" si="93">J184+J194</f>
        <v>1515.1</v>
      </c>
      <c r="K195" s="32"/>
      <c r="L195" s="32">
        <f t="shared" si="93"/>
        <v>117.4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45.500999999999991</v>
      </c>
      <c r="H196" s="34">
        <f t="shared" si="94"/>
        <v>47.323</v>
      </c>
      <c r="I196" s="34">
        <f t="shared" si="94"/>
        <v>203.27799999999996</v>
      </c>
      <c r="J196" s="34">
        <f t="shared" si="94"/>
        <v>1443.2400000000002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117.127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dcterms:created xsi:type="dcterms:W3CDTF">2022-05-16T14:23:56Z</dcterms:created>
  <dcterms:modified xsi:type="dcterms:W3CDTF">2023-10-13T08:52:46Z</dcterms:modified>
</cp:coreProperties>
</file>